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060" windowHeight="8070"/>
  </bookViews>
  <sheets>
    <sheet name="Приложение к №159 от 05.10.17" sheetId="1" r:id="rId1"/>
  </sheets>
  <definedNames>
    <definedName name="_xlnm._FilterDatabase" localSheetId="0" hidden="1">'Приложение к №159 от 05.10.17'!$A$5:$AI$73</definedName>
  </definedNames>
  <calcPr calcId="145621"/>
</workbook>
</file>

<file path=xl/calcChain.xml><?xml version="1.0" encoding="utf-8"?>
<calcChain xmlns="http://schemas.openxmlformats.org/spreadsheetml/2006/main">
  <c r="AD30" i="1" l="1"/>
  <c r="AB30" i="1"/>
  <c r="Y30" i="1"/>
  <c r="J30" i="1"/>
  <c r="L30" i="1"/>
  <c r="N30" i="1"/>
  <c r="P30" i="1"/>
  <c r="R30" i="1"/>
  <c r="T21" i="1"/>
  <c r="T22" i="1"/>
  <c r="T28" i="1"/>
  <c r="V65" i="1"/>
  <c r="X65" i="1"/>
  <c r="Q65" i="1"/>
  <c r="O65" i="1"/>
  <c r="M65" i="1"/>
  <c r="K65" i="1"/>
  <c r="I65" i="1"/>
  <c r="G65" i="1"/>
  <c r="E65" i="1"/>
  <c r="C65" i="1"/>
  <c r="AD38" i="1" l="1"/>
  <c r="AB38" i="1"/>
  <c r="Y38" i="1"/>
  <c r="R38" i="1"/>
  <c r="P38" i="1"/>
  <c r="N38" i="1"/>
  <c r="L38" i="1"/>
  <c r="J38" i="1"/>
  <c r="AE73" i="1"/>
  <c r="AC73" i="1"/>
  <c r="AA73" i="1"/>
  <c r="Z73" i="1"/>
  <c r="X73" i="1"/>
  <c r="V73" i="1"/>
  <c r="T73" i="1"/>
  <c r="S73" i="1"/>
  <c r="Q73" i="1"/>
  <c r="O73" i="1"/>
  <c r="M73" i="1"/>
  <c r="K73" i="1"/>
  <c r="I73" i="1"/>
  <c r="G73" i="1"/>
  <c r="E73" i="1"/>
  <c r="C73" i="1"/>
  <c r="T54" i="1"/>
  <c r="V54" i="1"/>
  <c r="X54" i="1"/>
  <c r="Z54" i="1"/>
  <c r="AA54" i="1"/>
  <c r="AC54" i="1"/>
  <c r="AE54" i="1"/>
  <c r="AI54" i="1"/>
  <c r="AG54" i="1"/>
  <c r="AI65" i="1"/>
  <c r="AG65" i="1"/>
  <c r="AE65" i="1"/>
  <c r="AC65" i="1"/>
  <c r="AA65" i="1"/>
  <c r="Z65" i="1"/>
  <c r="T65" i="1"/>
  <c r="S65" i="1"/>
  <c r="S54" i="1"/>
  <c r="Q54" i="1"/>
  <c r="O54" i="1"/>
  <c r="M54" i="1"/>
  <c r="K54" i="1"/>
  <c r="I54" i="1"/>
  <c r="G54" i="1"/>
  <c r="E54" i="1"/>
  <c r="C54" i="1"/>
  <c r="AD19" i="1"/>
  <c r="AB19" i="1"/>
  <c r="Y19" i="1"/>
  <c r="R19" i="1"/>
  <c r="P19" i="1"/>
  <c r="N19" i="1"/>
  <c r="L19" i="1"/>
  <c r="J19" i="1"/>
</calcChain>
</file>

<file path=xl/sharedStrings.xml><?xml version="1.0" encoding="utf-8"?>
<sst xmlns="http://schemas.openxmlformats.org/spreadsheetml/2006/main" count="153" uniqueCount="74">
  <si>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</si>
  <si>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</si>
  <si>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</si>
  <si>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</si>
  <si>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</si>
  <si>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</si>
  <si>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</si>
  <si>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</si>
  <si>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</si>
  <si>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</si>
  <si>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</si>
  <si>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</si>
  <si>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</si>
  <si>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</si>
  <si>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</si>
  <si>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</si>
  <si>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</si>
  <si>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</si>
  <si>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</si>
  <si>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</si>
  <si>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</si>
  <si>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</si>
  <si>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 м</t>
  </si>
  <si>
    <t>чел.</t>
  </si>
  <si>
    <t>руб.</t>
  </si>
  <si>
    <t>руб./кв. м</t>
  </si>
  <si>
    <t>2017 год</t>
  </si>
  <si>
    <t>деревянный</t>
  </si>
  <si>
    <t>п. Светлый, ул. Набережная, д. 14</t>
  </si>
  <si>
    <t>п. Светлый, ул. Набережная, д. 16</t>
  </si>
  <si>
    <t>п. Светлый, ул. Набережная, д. 19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</si>
  <si>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</si>
  <si>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</si>
  <si>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</si>
  <si>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</si>
  <si>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Первопроходцев, д. 44</t>
  </si>
  <si>
    <t>2018 год</t>
  </si>
  <si>
    <t>п. Светлый, ул. Набережная, д. 67</t>
  </si>
  <si>
    <t>п. Светлый, ул. Первопроходцев, д. 43</t>
  </si>
  <si>
    <t>п. Светлый, ул. Первопроходцев, д. 45</t>
  </si>
  <si>
    <t>п. Светлый, ул. Первопроходцев, д. 59</t>
  </si>
  <si>
    <t>п. Светлый, ул. Первопроходцев, д. 60</t>
  </si>
  <si>
    <t>п. Светлый, ул. Первопроходцев, д. 65</t>
  </si>
  <si>
    <t>2019 год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</si>
  <si>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</si>
  <si>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</si>
  <si>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</si>
  <si>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58</t>
  </si>
  <si>
    <t>п. Светлый, ул. Первопроходцев, д. 61</t>
  </si>
  <si>
    <t>п. Светлый, ул. Первопроходцев, д. 63</t>
  </si>
  <si>
    <t>Стоимость капитального ремонта ВСЕГО</t>
  </si>
  <si>
    <t>Проектные работы</t>
  </si>
  <si>
    <t>виды, установленные ч. 1 ст. 166 Жилищного кодекса РФ</t>
  </si>
  <si>
    <t>Р 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</si>
  <si>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</si>
  <si>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</si>
  <si>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</si>
  <si>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</si>
  <si>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</si>
  <si>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</si>
  <si>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</si>
  <si>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</si>
  <si>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</si>
  <si>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</si>
  <si>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ед.</t>
  </si>
  <si>
    <t>кв. м.</t>
  </si>
  <si>
    <t>куб. м.</t>
  </si>
  <si>
    <t xml:space="preserve">ИТОГО: </t>
  </si>
  <si>
    <t>ИТОГО:</t>
  </si>
  <si>
    <t>II. Перечень работ по капитальному ремонту общего имущества в многоквартирных домах на территории сельского поселения Светлый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</si>
  <si>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домов на территории сельского поселения Светлый</t>
  </si>
  <si>
    <t>"Приложение к                                                                     постановлению администрации сельского поселения Светлый от 27.09.2016 №158</t>
  </si>
  <si>
    <t>п. Светлый, ул. Первопроходцев, д. 64</t>
  </si>
  <si>
    <t>Приложение к                                                                     постановлению администрации сельского поселения Светлый от 05.10.2017 №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</si>
</sst>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9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2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/>
    <xf numFmtId="0" fontId="7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164" fontId="9" fillId="0" borderId="3" xfId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64" fontId="7" fillId="0" borderId="1" xfId="1" applyFont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right" vertical="center" wrapText="1"/>
    </xf>
    <xf numFmtId="164" fontId="7" fillId="0" borderId="2" xfId="1" applyFont="1" applyBorder="1" applyAlignment="1">
      <alignment horizontal="right" vertical="center" wrapText="1"/>
    </xf>
    <xf numFmtId="164" fontId="7" fillId="0" borderId="3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2" xfId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3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164" fontId="8" fillId="0" borderId="1" xfId="1" applyFont="1" applyBorder="1" applyAlignment="1">
      <alignment horizontal="center" vertical="center" wrapText="1"/>
    </xf>
    <xf numFmtId="164" fontId="8" fillId="0" borderId="2" xfId="1" applyFont="1" applyBorder="1" applyAlignment="1">
      <alignment horizontal="center" vertical="center" wrapText="1"/>
    </xf>
    <xf numFmtId="164" fontId="8" fillId="0" borderId="3" xfId="1" applyFont="1" applyBorder="1" applyAlignment="1">
      <alignment horizontal="center" vertical="center" wrapText="1"/>
    </xf>
    <xf numFmtId="164" fontId="8" fillId="0" borderId="1" xfId="1" applyFont="1" applyBorder="1" applyAlignment="1">
      <alignment horizontal="right" vertical="center" wrapText="1"/>
    </xf>
    <xf numFmtId="164" fontId="8" fillId="0" borderId="2" xfId="1" applyFont="1" applyBorder="1" applyAlignment="1">
      <alignment horizontal="right" vertical="center" wrapText="1"/>
    </xf>
    <xf numFmtId="164" fontId="8" fillId="0" borderId="3" xfId="1" applyFont="1" applyBorder="1" applyAlignment="1">
      <alignment horizontal="right" vertical="center" wrapText="1"/>
    </xf>
    <xf numFmtId="164" fontId="9" fillId="0" borderId="2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right" vertical="center" wrapText="1"/>
    </xf>
    <xf numFmtId="164" fontId="9" fillId="0" borderId="2" xfId="1" applyFont="1" applyBorder="1" applyAlignment="1">
      <alignment horizontal="right" vertical="center" wrapText="1"/>
    </xf>
    <xf numFmtId="164" fontId="9" fillId="0" borderId="3" xfId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4" fontId="10" fillId="0" borderId="1" xfId="1" applyFont="1" applyBorder="1" applyAlignment="1">
      <alignment horizontal="center" vertical="center" wrapText="1"/>
    </xf>
    <xf numFmtId="164" fontId="10" fillId="0" borderId="2" xfId="1" applyFont="1" applyBorder="1" applyAlignment="1">
      <alignment horizontal="center" vertical="center" wrapText="1"/>
    </xf>
    <xf numFmtId="164" fontId="10" fillId="0" borderId="3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164" fontId="10" fillId="0" borderId="1" xfId="1" applyFont="1" applyBorder="1" applyAlignment="1">
      <alignment horizontal="right" vertical="center" wrapText="1"/>
    </xf>
    <xf numFmtId="164" fontId="10" fillId="0" borderId="2" xfId="1" applyFont="1" applyBorder="1" applyAlignment="1">
      <alignment horizontal="right" vertical="center" wrapText="1"/>
    </xf>
    <xf numFmtId="164" fontId="10" fillId="0" borderId="3" xfId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2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3" xfId="1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3" xfId="1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164" fontId="9" fillId="0" borderId="1" xfId="1" applyFont="1" applyFill="1" applyBorder="1" applyAlignment="1">
      <alignment horizontal="right" vertical="center" wrapText="1"/>
    </xf>
    <xf numFmtId="164" fontId="9" fillId="0" borderId="3" xfId="1" applyFont="1" applyFill="1" applyBorder="1" applyAlignment="1">
      <alignment horizontal="right" vertical="center" wrapText="1"/>
    </xf>
    <xf numFmtId="1" fontId="9" fillId="0" borderId="1" xfId="1" applyNumberFormat="1" applyFont="1" applyFill="1" applyBorder="1" applyAlignment="1">
      <alignment horizontal="right" vertical="center" wrapText="1"/>
    </xf>
    <xf numFmtId="1" fontId="9" fillId="0" borderId="3" xfId="1" applyNumberFormat="1" applyFont="1" applyFill="1" applyBorder="1" applyAlignment="1">
      <alignment horizontal="right" vertical="center" wrapText="1"/>
    </xf>
    <xf numFmtId="37" fontId="9" fillId="0" borderId="6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1" fontId="9" fillId="0" borderId="3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/>
    <xf numFmtId="164" fontId="9" fillId="0" borderId="1" xfId="1" applyFont="1" applyFill="1" applyBorder="1" applyAlignment="1">
      <alignment horizontal="center" vertical="center" wrapText="1"/>
    </xf>
    <xf numFmtId="164" fontId="9" fillId="0" borderId="3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right" vertical="center" wrapText="1"/>
    </xf>
    <xf numFmtId="164" fontId="10" fillId="0" borderId="3" xfId="1" applyFont="1" applyFill="1" applyBorder="1" applyAlignment="1">
      <alignment horizontal="right" vertical="center" wrapText="1"/>
    </xf>
    <xf numFmtId="1" fontId="10" fillId="0" borderId="1" xfId="1" applyNumberFormat="1" applyFont="1" applyFill="1" applyBorder="1" applyAlignment="1">
      <alignment horizontal="right" vertical="center" wrapText="1"/>
    </xf>
    <xf numFmtId="1" fontId="10" fillId="0" borderId="3" xfId="1" applyNumberFormat="1" applyFont="1" applyFill="1" applyBorder="1" applyAlignment="1">
      <alignment horizontal="right" vertical="center" wrapText="1"/>
    </xf>
    <xf numFmtId="37" fontId="10" fillId="0" borderId="6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37" fontId="9" fillId="0" borderId="16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9" fillId="0" borderId="9" xfId="1" applyFont="1" applyFill="1" applyBorder="1" applyAlignment="1">
      <alignment horizontal="right" vertical="center" wrapText="1"/>
    </xf>
    <xf numFmtId="164" fontId="9" fillId="0" borderId="6" xfId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164" fontId="9" fillId="0" borderId="6" xfId="1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 wrapText="1"/>
    </xf>
    <xf numFmtId="164" fontId="10" fillId="0" borderId="6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64" fontId="9" fillId="0" borderId="9" xfId="1" applyFont="1" applyBorder="1" applyAlignment="1">
      <alignment horizontal="center" vertical="center" wrapText="1"/>
    </xf>
    <xf numFmtId="164" fontId="9" fillId="0" borderId="6" xfId="1" applyFont="1" applyBorder="1" applyAlignment="1">
      <alignment horizontal="center" vertical="center" wrapText="1"/>
    </xf>
    <xf numFmtId="164" fontId="9" fillId="0" borderId="9" xfId="1" applyFont="1" applyBorder="1" applyAlignment="1">
      <alignment horizontal="right" vertical="center" wrapText="1"/>
    </xf>
    <xf numFmtId="164" fontId="9" fillId="0" borderId="8" xfId="1" applyFont="1" applyBorder="1" applyAlignment="1">
      <alignment horizontal="right" vertical="center" wrapText="1"/>
    </xf>
    <xf numFmtId="164" fontId="9" fillId="0" borderId="6" xfId="1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1" fillId="0" borderId="0" xfId="0" applyFont="1"/>
    <xf numFmtId="169" fontId="9" fillId="0" borderId="1" xfId="1" applyNumberFormat="1" applyFont="1" applyBorder="1" applyAlignment="1">
      <alignment horizontal="center" vertical="center" wrapText="1"/>
    </xf>
    <xf numFmtId="169" fontId="9" fillId="0" borderId="3" xfId="1" applyNumberFormat="1" applyFont="1" applyBorder="1" applyAlignment="1">
      <alignment horizontal="center" vertical="center" wrapText="1"/>
    </xf>
    <xf numFmtId="169" fontId="9" fillId="0" borderId="1" xfId="1" applyNumberFormat="1" applyFont="1" applyBorder="1" applyAlignment="1">
      <alignment vertical="center" wrapText="1"/>
    </xf>
    <xf numFmtId="169" fontId="9" fillId="0" borderId="3" xfId="1" applyNumberFormat="1" applyFont="1" applyBorder="1" applyAlignment="1">
      <alignment vertical="center" wrapText="1"/>
    </xf>
    <xf numFmtId="169" fontId="9" fillId="0" borderId="9" xfId="1" applyNumberFormat="1" applyFont="1" applyBorder="1" applyAlignment="1">
      <alignment vertical="center" wrapText="1"/>
    </xf>
    <xf numFmtId="169" fontId="9" fillId="0" borderId="6" xfId="1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" fontId="9" fillId="0" borderId="9" xfId="1" applyNumberFormat="1" applyFont="1" applyBorder="1" applyAlignment="1">
      <alignment horizontal="right" vertical="center" wrapText="1"/>
    </xf>
    <xf numFmtId="1" fontId="9" fillId="0" borderId="8" xfId="1" applyNumberFormat="1" applyFont="1" applyBorder="1" applyAlignment="1">
      <alignment horizontal="right" vertical="center" wrapText="1"/>
    </xf>
    <xf numFmtId="1" fontId="9" fillId="0" borderId="6" xfId="1" applyNumberFormat="1" applyFont="1" applyBorder="1" applyAlignment="1">
      <alignment horizontal="right" vertical="center" wrapText="1"/>
    </xf>
    <xf numFmtId="1" fontId="9" fillId="0" borderId="2" xfId="1" applyNumberFormat="1" applyFont="1" applyBorder="1" applyAlignment="1">
      <alignment horizontal="right" vertical="center" wrapText="1"/>
    </xf>
    <xf numFmtId="1" fontId="10" fillId="0" borderId="2" xfId="1" applyNumberFormat="1" applyFont="1" applyBorder="1" applyAlignment="1">
      <alignment horizontal="right" vertical="center" wrapText="1"/>
    </xf>
    <xf numFmtId="164" fontId="9" fillId="0" borderId="1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88492D247A29A97B32876EFA328CA8A1BA5EC543EFD45D0725AB1568CD49F91005FF4FF06AFD7174fAzA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5"/>
  <sheetViews>
    <sheetView tabSelected="1" topLeftCell="L3" zoomScaleNormal="100" workbookViewId="0">
      <selection activeCell="AB29" sqref="AB29:AC29"/>
    </sheetView>
  </sheetViews>
  <sheetFormatPr defaultRowHeight="15" x14ac:dyDescent="0.25"/>
  <cols>
    <col min="1" max="1" width="5" style="4" customWidth="1"/>
    <col min="2" max="2" width="35.42578125" customWidth="1"/>
    <col min="3" max="3" width="11" style="5" customWidth="1"/>
    <col min="4" max="5" width="9.140625" style="5"/>
    <col min="6" max="6" width="13.28515625" style="5" bestFit="1" customWidth="1"/>
    <col min="7" max="7" width="5.85546875" style="5" customWidth="1"/>
    <col min="8" max="8" width="11.5703125" style="5" customWidth="1"/>
    <col min="9" max="10" width="9.140625" style="5"/>
    <col min="11" max="11" width="3.140625" style="5" customWidth="1"/>
    <col min="12" max="12" width="13.85546875" style="5" customWidth="1"/>
    <col min="13" max="13" width="3" style="5" customWidth="1"/>
    <col min="14" max="14" width="14.5703125" style="5" customWidth="1"/>
    <col min="15" max="15" width="4" style="5" customWidth="1"/>
    <col min="16" max="16" width="13.5703125" style="5" customWidth="1"/>
    <col min="17" max="17" width="3" style="5" customWidth="1"/>
    <col min="18" max="18" width="13.7109375" style="5" customWidth="1"/>
    <col min="19" max="19" width="9.140625" style="5" customWidth="1"/>
    <col min="20" max="20" width="9.140625" style="5" hidden="1" customWidth="1"/>
    <col min="21" max="21" width="9.140625" style="5"/>
    <col min="22" max="23" width="9.140625" style="4"/>
    <col min="24" max="24" width="10.42578125" style="4" customWidth="1"/>
    <col min="25" max="25" width="6.140625" style="4" customWidth="1"/>
    <col min="26" max="26" width="9.140625" style="4"/>
    <col min="27" max="27" width="6.140625" style="4" customWidth="1"/>
    <col min="28" max="32" width="9.140625" style="4"/>
    <col min="33" max="33" width="6.7109375" style="4" customWidth="1"/>
    <col min="34" max="34" width="6.140625" style="4" customWidth="1"/>
    <col min="35" max="35" width="15.140625" style="4" customWidth="1"/>
    <col min="36" max="36" width="9.140625" style="5"/>
  </cols>
  <sheetData>
    <row r="1" spans="1:36" ht="48.75" customHeight="1" x14ac:dyDescent="0.25">
      <c r="AE1" s="103" t="s">
        <v>73</v>
      </c>
      <c r="AF1" s="103"/>
      <c r="AG1" s="103"/>
      <c r="AH1" s="103"/>
      <c r="AI1" s="103"/>
    </row>
    <row r="2" spans="1:36" s="10" customFormat="1" ht="57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03" t="s">
        <v>71</v>
      </c>
      <c r="AF2" s="103"/>
      <c r="AG2" s="103"/>
      <c r="AH2" s="103"/>
      <c r="AI2" s="103"/>
      <c r="AJ2" s="9"/>
    </row>
    <row r="3" spans="1:36" s="102" customFormat="1" ht="9.75" customHeight="1" x14ac:dyDescent="0.25"/>
    <row r="4" spans="1:36" ht="15.75" thickBot="1" x14ac:dyDescent="0.3">
      <c r="A4" s="20" t="s">
        <v>70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</row>
    <row r="5" spans="1:36" ht="57.75" customHeight="1" thickBot="1" x14ac:dyDescent="0.3">
      <c r="A5" s="23" t="s">
        <v>0</v>
      </c>
      <c r="B5" s="26" t="s">
        <v>1</v>
      </c>
      <c r="C5" s="27"/>
      <c r="D5" s="32" t="s">
        <v>2</v>
      </c>
      <c r="E5" s="33"/>
      <c r="F5" s="26" t="s">
        <v>3</v>
      </c>
      <c r="G5" s="27"/>
      <c r="H5" s="23" t="s">
        <v>4</v>
      </c>
      <c r="I5" s="23" t="s">
        <v>5</v>
      </c>
      <c r="J5" s="26" t="s">
        <v>6</v>
      </c>
      <c r="K5" s="27"/>
      <c r="L5" s="32" t="s">
        <v>7</v>
      </c>
      <c r="M5" s="34"/>
      <c r="N5" s="34"/>
      <c r="O5" s="33"/>
      <c r="P5" s="26" t="s">
        <v>8</v>
      </c>
      <c r="Q5" s="27"/>
      <c r="R5" s="32" t="s">
        <v>9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3"/>
      <c r="AD5" s="26" t="s">
        <v>10</v>
      </c>
      <c r="AE5" s="27"/>
      <c r="AF5" s="26" t="s">
        <v>11</v>
      </c>
      <c r="AG5" s="27"/>
      <c r="AH5" s="26" t="s">
        <v>12</v>
      </c>
      <c r="AI5" s="27"/>
    </row>
    <row r="6" spans="1:36" ht="57.75" customHeight="1" thickBot="1" x14ac:dyDescent="0.3">
      <c r="A6" s="24"/>
      <c r="B6" s="28"/>
      <c r="C6" s="29"/>
      <c r="D6" s="23" t="s">
        <v>13</v>
      </c>
      <c r="E6" s="23" t="s">
        <v>14</v>
      </c>
      <c r="F6" s="28"/>
      <c r="G6" s="29"/>
      <c r="H6" s="24"/>
      <c r="I6" s="24"/>
      <c r="J6" s="28"/>
      <c r="K6" s="29"/>
      <c r="L6" s="26" t="s">
        <v>15</v>
      </c>
      <c r="M6" s="27"/>
      <c r="N6" s="26" t="s">
        <v>16</v>
      </c>
      <c r="O6" s="27"/>
      <c r="P6" s="28"/>
      <c r="Q6" s="29"/>
      <c r="R6" s="26" t="s">
        <v>15</v>
      </c>
      <c r="S6" s="35"/>
      <c r="T6" s="27"/>
      <c r="U6" s="32" t="s">
        <v>17</v>
      </c>
      <c r="V6" s="34"/>
      <c r="W6" s="34"/>
      <c r="X6" s="34"/>
      <c r="Y6" s="34"/>
      <c r="Z6" s="34"/>
      <c r="AA6" s="34"/>
      <c r="AB6" s="34"/>
      <c r="AC6" s="33"/>
      <c r="AD6" s="28"/>
      <c r="AE6" s="29"/>
      <c r="AF6" s="28"/>
      <c r="AG6" s="29"/>
      <c r="AH6" s="28"/>
      <c r="AI6" s="29"/>
    </row>
    <row r="7" spans="1:36" ht="51" customHeight="1" thickBot="1" x14ac:dyDescent="0.3">
      <c r="A7" s="24"/>
      <c r="B7" s="28"/>
      <c r="C7" s="29"/>
      <c r="D7" s="24"/>
      <c r="E7" s="24"/>
      <c r="F7" s="28"/>
      <c r="G7" s="29"/>
      <c r="H7" s="24"/>
      <c r="I7" s="24"/>
      <c r="J7" s="30"/>
      <c r="K7" s="31"/>
      <c r="L7" s="30"/>
      <c r="M7" s="31"/>
      <c r="N7" s="30"/>
      <c r="O7" s="31"/>
      <c r="P7" s="30"/>
      <c r="Q7" s="31"/>
      <c r="R7" s="30"/>
      <c r="S7" s="36"/>
      <c r="T7" s="31"/>
      <c r="U7" s="32" t="s">
        <v>18</v>
      </c>
      <c r="V7" s="33"/>
      <c r="W7" s="32" t="s">
        <v>19</v>
      </c>
      <c r="X7" s="33"/>
      <c r="Y7" s="32" t="s">
        <v>20</v>
      </c>
      <c r="Z7" s="34"/>
      <c r="AA7" s="33"/>
      <c r="AB7" s="32" t="s">
        <v>21</v>
      </c>
      <c r="AC7" s="33"/>
      <c r="AD7" s="30"/>
      <c r="AE7" s="31"/>
      <c r="AF7" s="30"/>
      <c r="AG7" s="31"/>
      <c r="AH7" s="28"/>
      <c r="AI7" s="29"/>
    </row>
    <row r="8" spans="1:36" ht="15.75" thickBot="1" x14ac:dyDescent="0.3">
      <c r="A8" s="25"/>
      <c r="B8" s="30"/>
      <c r="C8" s="31"/>
      <c r="D8" s="25"/>
      <c r="E8" s="25"/>
      <c r="F8" s="30"/>
      <c r="G8" s="31"/>
      <c r="H8" s="25"/>
      <c r="I8" s="25"/>
      <c r="J8" s="32" t="s">
        <v>22</v>
      </c>
      <c r="K8" s="33"/>
      <c r="L8" s="32" t="s">
        <v>22</v>
      </c>
      <c r="M8" s="33"/>
      <c r="N8" s="32" t="s">
        <v>22</v>
      </c>
      <c r="O8" s="33"/>
      <c r="P8" s="32" t="s">
        <v>23</v>
      </c>
      <c r="Q8" s="33"/>
      <c r="R8" s="32" t="s">
        <v>24</v>
      </c>
      <c r="S8" s="34"/>
      <c r="T8" s="33"/>
      <c r="U8" s="32" t="s">
        <v>24</v>
      </c>
      <c r="V8" s="33"/>
      <c r="W8" s="32" t="s">
        <v>24</v>
      </c>
      <c r="X8" s="33"/>
      <c r="Y8" s="32" t="s">
        <v>24</v>
      </c>
      <c r="Z8" s="34"/>
      <c r="AA8" s="33"/>
      <c r="AB8" s="32" t="s">
        <v>24</v>
      </c>
      <c r="AC8" s="33"/>
      <c r="AD8" s="32" t="s">
        <v>25</v>
      </c>
      <c r="AE8" s="33"/>
      <c r="AF8" s="32" t="s">
        <v>25</v>
      </c>
      <c r="AG8" s="33"/>
      <c r="AH8" s="30"/>
      <c r="AI8" s="31"/>
    </row>
    <row r="9" spans="1:36" ht="15.75" thickBot="1" x14ac:dyDescent="0.3">
      <c r="A9" s="1">
        <v>1</v>
      </c>
      <c r="B9" s="32">
        <v>2</v>
      </c>
      <c r="C9" s="33"/>
      <c r="D9" s="2">
        <v>3</v>
      </c>
      <c r="E9" s="2">
        <v>4</v>
      </c>
      <c r="F9" s="32">
        <v>5</v>
      </c>
      <c r="G9" s="33"/>
      <c r="H9" s="2">
        <v>6</v>
      </c>
      <c r="I9" s="2">
        <v>7</v>
      </c>
      <c r="J9" s="32">
        <v>8</v>
      </c>
      <c r="K9" s="33"/>
      <c r="L9" s="32">
        <v>9</v>
      </c>
      <c r="M9" s="33"/>
      <c r="N9" s="32">
        <v>10</v>
      </c>
      <c r="O9" s="33"/>
      <c r="P9" s="32">
        <v>11</v>
      </c>
      <c r="Q9" s="33"/>
      <c r="R9" s="40">
        <v>12</v>
      </c>
      <c r="S9" s="41"/>
      <c r="T9" s="42"/>
      <c r="U9" s="40">
        <v>13</v>
      </c>
      <c r="V9" s="42"/>
      <c r="W9" s="32">
        <v>14</v>
      </c>
      <c r="X9" s="33"/>
      <c r="Y9" s="32">
        <v>15</v>
      </c>
      <c r="Z9" s="34"/>
      <c r="AA9" s="33"/>
      <c r="AB9" s="32">
        <v>16</v>
      </c>
      <c r="AC9" s="33"/>
      <c r="AD9" s="32">
        <v>17</v>
      </c>
      <c r="AE9" s="33"/>
      <c r="AF9" s="32">
        <v>18</v>
      </c>
      <c r="AG9" s="33"/>
      <c r="AH9" s="32">
        <v>19</v>
      </c>
      <c r="AI9" s="33"/>
    </row>
    <row r="10" spans="1:36" ht="15.75" thickBot="1" x14ac:dyDescent="0.3">
      <c r="A10" s="37" t="s">
        <v>26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9"/>
    </row>
    <row r="11" spans="1:36" ht="25.5" customHeight="1" thickBot="1" x14ac:dyDescent="0.3">
      <c r="A11" s="15">
        <v>1</v>
      </c>
      <c r="B11" s="47" t="s">
        <v>28</v>
      </c>
      <c r="C11" s="48"/>
      <c r="D11" s="12">
        <v>1968</v>
      </c>
      <c r="E11" s="12">
        <v>0</v>
      </c>
      <c r="F11" s="49" t="s">
        <v>27</v>
      </c>
      <c r="G11" s="50"/>
      <c r="H11" s="12">
        <v>2</v>
      </c>
      <c r="I11" s="12">
        <v>2</v>
      </c>
      <c r="J11" s="43">
        <v>538.4</v>
      </c>
      <c r="K11" s="44"/>
      <c r="L11" s="43">
        <v>498.9</v>
      </c>
      <c r="M11" s="44"/>
      <c r="N11" s="43">
        <v>498.9</v>
      </c>
      <c r="O11" s="44"/>
      <c r="P11" s="43">
        <v>22</v>
      </c>
      <c r="Q11" s="44"/>
      <c r="R11" s="51">
        <v>326512.55</v>
      </c>
      <c r="S11" s="52"/>
      <c r="T11" s="53"/>
      <c r="U11" s="54">
        <v>0</v>
      </c>
      <c r="V11" s="55"/>
      <c r="W11" s="54">
        <v>0</v>
      </c>
      <c r="X11" s="55"/>
      <c r="Y11" s="43">
        <v>14693.06</v>
      </c>
      <c r="Z11" s="56"/>
      <c r="AA11" s="44"/>
      <c r="AB11" s="43">
        <v>311819.49</v>
      </c>
      <c r="AC11" s="44"/>
      <c r="AD11" s="43">
        <v>654.46</v>
      </c>
      <c r="AE11" s="44"/>
      <c r="AF11" s="43">
        <v>10225.51</v>
      </c>
      <c r="AG11" s="44"/>
      <c r="AH11" s="45">
        <v>43100</v>
      </c>
      <c r="AI11" s="46"/>
    </row>
    <row r="12" spans="1:36" ht="25.5" customHeight="1" thickBot="1" x14ac:dyDescent="0.3">
      <c r="A12" s="15">
        <v>2</v>
      </c>
      <c r="B12" s="47" t="s">
        <v>29</v>
      </c>
      <c r="C12" s="48"/>
      <c r="D12" s="12">
        <v>1968</v>
      </c>
      <c r="E12" s="12">
        <v>0</v>
      </c>
      <c r="F12" s="49" t="s">
        <v>27</v>
      </c>
      <c r="G12" s="50"/>
      <c r="H12" s="12">
        <v>2</v>
      </c>
      <c r="I12" s="12">
        <v>2</v>
      </c>
      <c r="J12" s="43">
        <v>544.79999999999995</v>
      </c>
      <c r="K12" s="44"/>
      <c r="L12" s="43">
        <v>504.04</v>
      </c>
      <c r="M12" s="44"/>
      <c r="N12" s="43">
        <v>504.04</v>
      </c>
      <c r="O12" s="44"/>
      <c r="P12" s="43">
        <v>25</v>
      </c>
      <c r="Q12" s="44"/>
      <c r="R12" s="51">
        <v>228569.79</v>
      </c>
      <c r="S12" s="52"/>
      <c r="T12" s="53"/>
      <c r="U12" s="54">
        <v>0</v>
      </c>
      <c r="V12" s="55"/>
      <c r="W12" s="54">
        <v>0</v>
      </c>
      <c r="X12" s="55"/>
      <c r="Y12" s="43">
        <v>10285.64</v>
      </c>
      <c r="Z12" s="56"/>
      <c r="AA12" s="44"/>
      <c r="AB12" s="43">
        <v>218284.15</v>
      </c>
      <c r="AC12" s="44"/>
      <c r="AD12" s="43">
        <v>453.48</v>
      </c>
      <c r="AE12" s="44"/>
      <c r="AF12" s="43">
        <v>10225.51</v>
      </c>
      <c r="AG12" s="44"/>
      <c r="AH12" s="45">
        <v>43100</v>
      </c>
      <c r="AI12" s="46"/>
    </row>
    <row r="13" spans="1:36" ht="25.5" customHeight="1" thickBot="1" x14ac:dyDescent="0.3">
      <c r="A13" s="15">
        <v>3</v>
      </c>
      <c r="B13" s="47" t="s">
        <v>30</v>
      </c>
      <c r="C13" s="48"/>
      <c r="D13" s="12">
        <v>1969</v>
      </c>
      <c r="E13" s="12">
        <v>0</v>
      </c>
      <c r="F13" s="49" t="s">
        <v>27</v>
      </c>
      <c r="G13" s="50"/>
      <c r="H13" s="12">
        <v>2</v>
      </c>
      <c r="I13" s="12">
        <v>2</v>
      </c>
      <c r="J13" s="43">
        <v>541.1</v>
      </c>
      <c r="K13" s="44"/>
      <c r="L13" s="43">
        <v>501.19</v>
      </c>
      <c r="M13" s="44"/>
      <c r="N13" s="43">
        <v>501.19</v>
      </c>
      <c r="O13" s="44"/>
      <c r="P13" s="43">
        <v>31</v>
      </c>
      <c r="Q13" s="44"/>
      <c r="R13" s="51">
        <v>258430.93</v>
      </c>
      <c r="S13" s="52"/>
      <c r="T13" s="53"/>
      <c r="U13" s="54">
        <v>0</v>
      </c>
      <c r="V13" s="55"/>
      <c r="W13" s="54">
        <v>0</v>
      </c>
      <c r="X13" s="55"/>
      <c r="Y13" s="43">
        <v>11629.39</v>
      </c>
      <c r="Z13" s="56"/>
      <c r="AA13" s="44"/>
      <c r="AB13" s="43">
        <v>246801.54</v>
      </c>
      <c r="AC13" s="44"/>
      <c r="AD13" s="43">
        <v>515.63</v>
      </c>
      <c r="AE13" s="44"/>
      <c r="AF13" s="43">
        <v>10225.51</v>
      </c>
      <c r="AG13" s="44"/>
      <c r="AH13" s="45">
        <v>43100</v>
      </c>
      <c r="AI13" s="46"/>
    </row>
    <row r="14" spans="1:36" ht="25.5" customHeight="1" thickBot="1" x14ac:dyDescent="0.3">
      <c r="A14" s="15">
        <v>4</v>
      </c>
      <c r="B14" s="47" t="s">
        <v>31</v>
      </c>
      <c r="C14" s="48"/>
      <c r="D14" s="12">
        <v>1970</v>
      </c>
      <c r="E14" s="12">
        <v>0</v>
      </c>
      <c r="F14" s="49" t="s">
        <v>27</v>
      </c>
      <c r="G14" s="50"/>
      <c r="H14" s="12">
        <v>2</v>
      </c>
      <c r="I14" s="12">
        <v>2</v>
      </c>
      <c r="J14" s="43">
        <v>540.29999999999995</v>
      </c>
      <c r="K14" s="44"/>
      <c r="L14" s="43">
        <v>499.4</v>
      </c>
      <c r="M14" s="44"/>
      <c r="N14" s="43">
        <v>499.4</v>
      </c>
      <c r="O14" s="44"/>
      <c r="P14" s="43">
        <v>23</v>
      </c>
      <c r="Q14" s="44"/>
      <c r="R14" s="51">
        <v>694976.37</v>
      </c>
      <c r="S14" s="52"/>
      <c r="T14" s="53"/>
      <c r="U14" s="54">
        <v>0</v>
      </c>
      <c r="V14" s="55"/>
      <c r="W14" s="54">
        <v>0</v>
      </c>
      <c r="X14" s="55"/>
      <c r="Y14" s="43">
        <v>31273.94</v>
      </c>
      <c r="Z14" s="56"/>
      <c r="AA14" s="44"/>
      <c r="AB14" s="43">
        <v>663702.43000000005</v>
      </c>
      <c r="AC14" s="44"/>
      <c r="AD14" s="43">
        <v>1391.62</v>
      </c>
      <c r="AE14" s="44"/>
      <c r="AF14" s="43">
        <v>10225.51</v>
      </c>
      <c r="AG14" s="44"/>
      <c r="AH14" s="45">
        <v>43100</v>
      </c>
      <c r="AI14" s="46"/>
    </row>
    <row r="15" spans="1:36" ht="25.5" customHeight="1" thickBot="1" x14ac:dyDescent="0.3">
      <c r="A15" s="15">
        <v>5</v>
      </c>
      <c r="B15" s="47" t="s">
        <v>32</v>
      </c>
      <c r="C15" s="48"/>
      <c r="D15" s="12">
        <v>1972</v>
      </c>
      <c r="E15" s="12">
        <v>0</v>
      </c>
      <c r="F15" s="49" t="s">
        <v>27</v>
      </c>
      <c r="G15" s="50"/>
      <c r="H15" s="12">
        <v>2</v>
      </c>
      <c r="I15" s="12">
        <v>2</v>
      </c>
      <c r="J15" s="43">
        <v>551.70000000000005</v>
      </c>
      <c r="K15" s="44"/>
      <c r="L15" s="43">
        <v>504.06</v>
      </c>
      <c r="M15" s="44"/>
      <c r="N15" s="43">
        <v>504.06</v>
      </c>
      <c r="O15" s="44"/>
      <c r="P15" s="43">
        <v>16</v>
      </c>
      <c r="Q15" s="44"/>
      <c r="R15" s="51">
        <v>802141.61</v>
      </c>
      <c r="S15" s="52"/>
      <c r="T15" s="53"/>
      <c r="U15" s="54">
        <v>0</v>
      </c>
      <c r="V15" s="55"/>
      <c r="W15" s="54">
        <v>0</v>
      </c>
      <c r="X15" s="55"/>
      <c r="Y15" s="43">
        <v>36096.370000000003</v>
      </c>
      <c r="Z15" s="56"/>
      <c r="AA15" s="44"/>
      <c r="AB15" s="43">
        <v>766045.24</v>
      </c>
      <c r="AC15" s="44"/>
      <c r="AD15" s="43">
        <v>1591.36</v>
      </c>
      <c r="AE15" s="44"/>
      <c r="AF15" s="43">
        <v>10225.51</v>
      </c>
      <c r="AG15" s="44"/>
      <c r="AH15" s="45">
        <v>43100</v>
      </c>
      <c r="AI15" s="46"/>
    </row>
    <row r="16" spans="1:36" ht="25.5" customHeight="1" thickBot="1" x14ac:dyDescent="0.3">
      <c r="A16" s="15">
        <v>6</v>
      </c>
      <c r="B16" s="47" t="s">
        <v>33</v>
      </c>
      <c r="C16" s="48"/>
      <c r="D16" s="12">
        <v>1971</v>
      </c>
      <c r="E16" s="12">
        <v>0</v>
      </c>
      <c r="F16" s="49" t="s">
        <v>27</v>
      </c>
      <c r="G16" s="50"/>
      <c r="H16" s="12">
        <v>2</v>
      </c>
      <c r="I16" s="12">
        <v>2</v>
      </c>
      <c r="J16" s="43">
        <v>538.4</v>
      </c>
      <c r="K16" s="44"/>
      <c r="L16" s="43">
        <v>497.76</v>
      </c>
      <c r="M16" s="44"/>
      <c r="N16" s="43">
        <v>497.76</v>
      </c>
      <c r="O16" s="44"/>
      <c r="P16" s="43">
        <v>20</v>
      </c>
      <c r="Q16" s="44"/>
      <c r="R16" s="51">
        <v>1661343.11</v>
      </c>
      <c r="S16" s="52"/>
      <c r="T16" s="53"/>
      <c r="U16" s="54">
        <v>0</v>
      </c>
      <c r="V16" s="55"/>
      <c r="W16" s="51">
        <v>166134.31</v>
      </c>
      <c r="X16" s="53"/>
      <c r="Y16" s="43">
        <v>74760.44</v>
      </c>
      <c r="Z16" s="56"/>
      <c r="AA16" s="44"/>
      <c r="AB16" s="43">
        <v>1420448.36</v>
      </c>
      <c r="AC16" s="44"/>
      <c r="AD16" s="43">
        <v>3337.64</v>
      </c>
      <c r="AE16" s="44"/>
      <c r="AF16" s="43">
        <v>10225.51</v>
      </c>
      <c r="AG16" s="44"/>
      <c r="AH16" s="45">
        <v>43100</v>
      </c>
      <c r="AI16" s="46"/>
    </row>
    <row r="17" spans="1:36" ht="25.5" customHeight="1" thickBot="1" x14ac:dyDescent="0.3">
      <c r="A17" s="15">
        <v>7</v>
      </c>
      <c r="B17" s="47" t="s">
        <v>34</v>
      </c>
      <c r="C17" s="48"/>
      <c r="D17" s="12">
        <v>1972</v>
      </c>
      <c r="E17" s="12">
        <v>0</v>
      </c>
      <c r="F17" s="49" t="s">
        <v>27</v>
      </c>
      <c r="G17" s="50"/>
      <c r="H17" s="12">
        <v>2</v>
      </c>
      <c r="I17" s="12">
        <v>2</v>
      </c>
      <c r="J17" s="43">
        <v>536.29999999999995</v>
      </c>
      <c r="K17" s="44"/>
      <c r="L17" s="43">
        <v>493.1</v>
      </c>
      <c r="M17" s="44"/>
      <c r="N17" s="43">
        <v>493.1</v>
      </c>
      <c r="O17" s="44"/>
      <c r="P17" s="43">
        <v>26</v>
      </c>
      <c r="Q17" s="44"/>
      <c r="R17" s="51">
        <v>820542.05</v>
      </c>
      <c r="S17" s="52"/>
      <c r="T17" s="53"/>
      <c r="U17" s="54">
        <v>0</v>
      </c>
      <c r="V17" s="55"/>
      <c r="W17" s="54">
        <v>0</v>
      </c>
      <c r="X17" s="55"/>
      <c r="Y17" s="43">
        <v>36924.39</v>
      </c>
      <c r="Z17" s="56"/>
      <c r="AA17" s="44"/>
      <c r="AB17" s="43">
        <v>783617.66</v>
      </c>
      <c r="AC17" s="44"/>
      <c r="AD17" s="43">
        <v>1664.05</v>
      </c>
      <c r="AE17" s="44"/>
      <c r="AF17" s="43">
        <v>10225.51</v>
      </c>
      <c r="AG17" s="44"/>
      <c r="AH17" s="45">
        <v>43100</v>
      </c>
      <c r="AI17" s="46"/>
    </row>
    <row r="18" spans="1:36" ht="38.25" customHeight="1" thickBot="1" x14ac:dyDescent="0.3">
      <c r="A18" s="15">
        <v>8</v>
      </c>
      <c r="B18" s="47" t="s">
        <v>35</v>
      </c>
      <c r="C18" s="48"/>
      <c r="D18" s="12">
        <v>1969</v>
      </c>
      <c r="E18" s="12">
        <v>0</v>
      </c>
      <c r="F18" s="49" t="s">
        <v>27</v>
      </c>
      <c r="G18" s="50"/>
      <c r="H18" s="12">
        <v>2</v>
      </c>
      <c r="I18" s="12">
        <v>2</v>
      </c>
      <c r="J18" s="43">
        <v>543.70000000000005</v>
      </c>
      <c r="K18" s="44"/>
      <c r="L18" s="43">
        <v>499.9</v>
      </c>
      <c r="M18" s="44"/>
      <c r="N18" s="43">
        <v>499.9</v>
      </c>
      <c r="O18" s="44"/>
      <c r="P18" s="43">
        <v>20</v>
      </c>
      <c r="Q18" s="44"/>
      <c r="R18" s="51">
        <v>269021.07</v>
      </c>
      <c r="S18" s="52"/>
      <c r="T18" s="53"/>
      <c r="U18" s="54">
        <v>0</v>
      </c>
      <c r="V18" s="55"/>
      <c r="W18" s="54">
        <v>0</v>
      </c>
      <c r="X18" s="55"/>
      <c r="Y18" s="43">
        <v>12105.95</v>
      </c>
      <c r="Z18" s="56"/>
      <c r="AA18" s="44"/>
      <c r="AB18" s="43">
        <v>256915.12</v>
      </c>
      <c r="AC18" s="44"/>
      <c r="AD18" s="43">
        <v>538.15</v>
      </c>
      <c r="AE18" s="44"/>
      <c r="AF18" s="43">
        <v>10225.51</v>
      </c>
      <c r="AG18" s="44"/>
      <c r="AH18" s="45">
        <v>43100</v>
      </c>
      <c r="AI18" s="46"/>
    </row>
    <row r="19" spans="1:36" s="3" customFormat="1" ht="15.75" thickBot="1" x14ac:dyDescent="0.3">
      <c r="A19" s="13">
        <v>9</v>
      </c>
      <c r="B19" s="59" t="s">
        <v>67</v>
      </c>
      <c r="C19" s="60"/>
      <c r="D19" s="61"/>
      <c r="E19" s="14"/>
      <c r="F19" s="59"/>
      <c r="G19" s="61"/>
      <c r="H19" s="14"/>
      <c r="I19" s="14"/>
      <c r="J19" s="64">
        <f>SUM(J11:J18)</f>
        <v>4334.6999999999989</v>
      </c>
      <c r="K19" s="66"/>
      <c r="L19" s="64">
        <f>SUM(L11:L18)</f>
        <v>3998.3500000000004</v>
      </c>
      <c r="M19" s="66"/>
      <c r="N19" s="64">
        <f>SUM(N11:N18)</f>
        <v>3998.3500000000004</v>
      </c>
      <c r="O19" s="66"/>
      <c r="P19" s="64">
        <f>SUM(P11:P18)</f>
        <v>183</v>
      </c>
      <c r="Q19" s="66"/>
      <c r="R19" s="67">
        <f>SUM(R11:R18)</f>
        <v>5061537.4800000004</v>
      </c>
      <c r="S19" s="68"/>
      <c r="T19" s="69"/>
      <c r="U19" s="62">
        <v>0</v>
      </c>
      <c r="V19" s="63"/>
      <c r="W19" s="62">
        <v>0</v>
      </c>
      <c r="X19" s="63"/>
      <c r="Y19" s="64">
        <f>SUM(Y11:Y18)</f>
        <v>227769.18</v>
      </c>
      <c r="Z19" s="65"/>
      <c r="AA19" s="66"/>
      <c r="AB19" s="64">
        <f>SUM(AB11:AB18)</f>
        <v>4667633.99</v>
      </c>
      <c r="AC19" s="66"/>
      <c r="AD19" s="64">
        <f>SUM(AD11:AD18)</f>
        <v>10146.39</v>
      </c>
      <c r="AE19" s="66"/>
      <c r="AF19" s="64"/>
      <c r="AG19" s="66"/>
      <c r="AH19" s="59"/>
      <c r="AI19" s="61"/>
      <c r="AJ19" s="7"/>
    </row>
    <row r="20" spans="1:36" ht="15.75" thickBot="1" x14ac:dyDescent="0.3">
      <c r="A20" s="162" t="s">
        <v>36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4"/>
    </row>
    <row r="21" spans="1:36" s="178" customFormat="1" ht="16.5" thickBot="1" x14ac:dyDescent="0.3">
      <c r="A21" s="106">
        <v>10</v>
      </c>
      <c r="B21" s="47" t="s">
        <v>32</v>
      </c>
      <c r="C21" s="48"/>
      <c r="D21" s="185">
        <v>1972</v>
      </c>
      <c r="E21" s="185">
        <v>0</v>
      </c>
      <c r="F21" s="32" t="s">
        <v>27</v>
      </c>
      <c r="G21" s="33"/>
      <c r="H21" s="106">
        <v>2</v>
      </c>
      <c r="I21" s="106">
        <v>2</v>
      </c>
      <c r="J21" s="57">
        <v>551.70000000000005</v>
      </c>
      <c r="K21" s="58"/>
      <c r="L21" s="57">
        <v>504.06</v>
      </c>
      <c r="M21" s="58"/>
      <c r="N21" s="57">
        <v>504.06</v>
      </c>
      <c r="O21" s="58"/>
      <c r="P21" s="181">
        <v>16</v>
      </c>
      <c r="Q21" s="182"/>
      <c r="R21" s="75">
        <v>978622.41</v>
      </c>
      <c r="S21" s="77"/>
      <c r="T21" s="191">
        <f>SUM(R21)</f>
        <v>978622.41</v>
      </c>
      <c r="U21" s="90">
        <v>0</v>
      </c>
      <c r="V21" s="91"/>
      <c r="W21" s="90">
        <v>0</v>
      </c>
      <c r="X21" s="91"/>
      <c r="Y21" s="90">
        <v>0</v>
      </c>
      <c r="Z21" s="176"/>
      <c r="AA21" s="91"/>
      <c r="AB21" s="75">
        <v>978622.41</v>
      </c>
      <c r="AC21" s="77"/>
      <c r="AD21" s="57">
        <v>1941.48</v>
      </c>
      <c r="AE21" s="58"/>
      <c r="AF21" s="57">
        <v>10787.91</v>
      </c>
      <c r="AG21" s="58"/>
      <c r="AH21" s="73">
        <v>43465</v>
      </c>
      <c r="AI21" s="74"/>
      <c r="AJ21" s="177"/>
    </row>
    <row r="22" spans="1:36" s="178" customFormat="1" ht="16.5" thickBot="1" x14ac:dyDescent="0.3">
      <c r="A22" s="106">
        <v>11</v>
      </c>
      <c r="B22" s="47" t="s">
        <v>34</v>
      </c>
      <c r="C22" s="48"/>
      <c r="D22" s="185">
        <v>1972</v>
      </c>
      <c r="E22" s="185">
        <v>0</v>
      </c>
      <c r="F22" s="30" t="s">
        <v>27</v>
      </c>
      <c r="G22" s="31"/>
      <c r="H22" s="106">
        <v>2</v>
      </c>
      <c r="I22" s="106">
        <v>2</v>
      </c>
      <c r="J22" s="57">
        <v>536.29999999999995</v>
      </c>
      <c r="K22" s="58"/>
      <c r="L22" s="57">
        <v>493.1</v>
      </c>
      <c r="M22" s="58"/>
      <c r="N22" s="57">
        <v>493.1</v>
      </c>
      <c r="O22" s="58"/>
      <c r="P22" s="181">
        <v>26</v>
      </c>
      <c r="Q22" s="182"/>
      <c r="R22" s="75">
        <v>957343.79</v>
      </c>
      <c r="S22" s="77"/>
      <c r="T22" s="191">
        <f>SUM(R22)</f>
        <v>957343.79</v>
      </c>
      <c r="U22" s="90">
        <v>0</v>
      </c>
      <c r="V22" s="91"/>
      <c r="W22" s="90">
        <v>0</v>
      </c>
      <c r="X22" s="91"/>
      <c r="Y22" s="90">
        <v>0</v>
      </c>
      <c r="Z22" s="176"/>
      <c r="AA22" s="91"/>
      <c r="AB22" s="75">
        <v>957343.79</v>
      </c>
      <c r="AC22" s="77"/>
      <c r="AD22" s="57">
        <v>1941.48</v>
      </c>
      <c r="AE22" s="58"/>
      <c r="AF22" s="167">
        <v>10787.91</v>
      </c>
      <c r="AG22" s="168"/>
      <c r="AH22" s="174">
        <v>43465</v>
      </c>
      <c r="AI22" s="175"/>
      <c r="AJ22" s="177"/>
    </row>
    <row r="23" spans="1:36" ht="25.5" customHeight="1" thickBot="1" x14ac:dyDescent="0.3">
      <c r="A23" s="15">
        <v>12</v>
      </c>
      <c r="B23" s="165" t="s">
        <v>37</v>
      </c>
      <c r="C23" s="166"/>
      <c r="D23" s="2">
        <v>1975</v>
      </c>
      <c r="E23" s="2">
        <v>0</v>
      </c>
      <c r="F23" s="30" t="s">
        <v>27</v>
      </c>
      <c r="G23" s="31"/>
      <c r="H23" s="16">
        <v>2</v>
      </c>
      <c r="I23" s="16">
        <v>2</v>
      </c>
      <c r="J23" s="167">
        <v>535.79999999999995</v>
      </c>
      <c r="K23" s="168"/>
      <c r="L23" s="167">
        <v>489</v>
      </c>
      <c r="M23" s="168"/>
      <c r="N23" s="167">
        <v>489</v>
      </c>
      <c r="O23" s="168"/>
      <c r="P23" s="183">
        <v>18</v>
      </c>
      <c r="Q23" s="184"/>
      <c r="R23" s="169">
        <v>2122656.35</v>
      </c>
      <c r="S23" s="170"/>
      <c r="T23" s="171"/>
      <c r="U23" s="165">
        <v>0</v>
      </c>
      <c r="V23" s="166"/>
      <c r="W23" s="165">
        <v>0</v>
      </c>
      <c r="X23" s="166"/>
      <c r="Y23" s="186">
        <v>0</v>
      </c>
      <c r="Z23" s="187"/>
      <c r="AA23" s="188"/>
      <c r="AB23" s="75">
        <v>2122656.35</v>
      </c>
      <c r="AC23" s="77"/>
      <c r="AD23" s="167">
        <v>4340.8100000000004</v>
      </c>
      <c r="AE23" s="168"/>
      <c r="AF23" s="172">
        <v>10787.91</v>
      </c>
      <c r="AG23" s="173"/>
      <c r="AH23" s="174">
        <v>43465</v>
      </c>
      <c r="AI23" s="175"/>
    </row>
    <row r="24" spans="1:36" ht="38.25" customHeight="1" thickBot="1" x14ac:dyDescent="0.3">
      <c r="A24" s="15">
        <v>13</v>
      </c>
      <c r="B24" s="47" t="s">
        <v>38</v>
      </c>
      <c r="C24" s="48"/>
      <c r="D24" s="2">
        <v>1970</v>
      </c>
      <c r="E24" s="2">
        <v>0</v>
      </c>
      <c r="F24" s="32" t="s">
        <v>27</v>
      </c>
      <c r="G24" s="33"/>
      <c r="H24" s="16">
        <v>2</v>
      </c>
      <c r="I24" s="16">
        <v>2</v>
      </c>
      <c r="J24" s="57">
        <v>542</v>
      </c>
      <c r="K24" s="58"/>
      <c r="L24" s="57">
        <v>502.4</v>
      </c>
      <c r="M24" s="58"/>
      <c r="N24" s="57">
        <v>502.4</v>
      </c>
      <c r="O24" s="58"/>
      <c r="P24" s="181">
        <v>21</v>
      </c>
      <c r="Q24" s="182"/>
      <c r="R24" s="75">
        <v>3381281.05</v>
      </c>
      <c r="S24" s="76"/>
      <c r="T24" s="77"/>
      <c r="U24" s="47">
        <v>0</v>
      </c>
      <c r="V24" s="48"/>
      <c r="W24" s="47">
        <v>0</v>
      </c>
      <c r="X24" s="48"/>
      <c r="Y24" s="100">
        <v>0</v>
      </c>
      <c r="Z24" s="189"/>
      <c r="AA24" s="101"/>
      <c r="AB24" s="75">
        <v>3381281.05</v>
      </c>
      <c r="AC24" s="77"/>
      <c r="AD24" s="57">
        <v>6730.26</v>
      </c>
      <c r="AE24" s="58"/>
      <c r="AF24" s="172">
        <v>10787.91</v>
      </c>
      <c r="AG24" s="173"/>
      <c r="AH24" s="73">
        <v>43465</v>
      </c>
      <c r="AI24" s="74"/>
    </row>
    <row r="25" spans="1:36" ht="38.25" customHeight="1" thickBot="1" x14ac:dyDescent="0.3">
      <c r="A25" s="15">
        <v>14</v>
      </c>
      <c r="B25" s="47" t="s">
        <v>39</v>
      </c>
      <c r="C25" s="48"/>
      <c r="D25" s="2">
        <v>1972</v>
      </c>
      <c r="E25" s="2">
        <v>0</v>
      </c>
      <c r="F25" s="32" t="s">
        <v>27</v>
      </c>
      <c r="G25" s="33"/>
      <c r="H25" s="16">
        <v>2</v>
      </c>
      <c r="I25" s="16">
        <v>2</v>
      </c>
      <c r="J25" s="57">
        <v>542.70000000000005</v>
      </c>
      <c r="K25" s="58"/>
      <c r="L25" s="57">
        <v>505.7</v>
      </c>
      <c r="M25" s="58"/>
      <c r="N25" s="57">
        <v>505.7</v>
      </c>
      <c r="O25" s="58"/>
      <c r="P25" s="181">
        <v>25</v>
      </c>
      <c r="Q25" s="182"/>
      <c r="R25" s="75">
        <v>2195147.88</v>
      </c>
      <c r="S25" s="76"/>
      <c r="T25" s="77"/>
      <c r="U25" s="47">
        <v>0</v>
      </c>
      <c r="V25" s="48"/>
      <c r="W25" s="47">
        <v>0</v>
      </c>
      <c r="X25" s="48"/>
      <c r="Y25" s="100">
        <v>0</v>
      </c>
      <c r="Z25" s="189"/>
      <c r="AA25" s="101"/>
      <c r="AB25" s="75">
        <v>2195147.88</v>
      </c>
      <c r="AC25" s="77"/>
      <c r="AD25" s="57">
        <v>4340.8100000000004</v>
      </c>
      <c r="AE25" s="58"/>
      <c r="AF25" s="172">
        <v>10787.91</v>
      </c>
      <c r="AG25" s="173"/>
      <c r="AH25" s="73">
        <v>43465</v>
      </c>
      <c r="AI25" s="74"/>
    </row>
    <row r="26" spans="1:36" ht="38.25" customHeight="1" thickBot="1" x14ac:dyDescent="0.3">
      <c r="A26" s="15">
        <v>15</v>
      </c>
      <c r="B26" s="47" t="s">
        <v>40</v>
      </c>
      <c r="C26" s="48"/>
      <c r="D26" s="2">
        <v>1971</v>
      </c>
      <c r="E26" s="2">
        <v>0</v>
      </c>
      <c r="F26" s="32" t="s">
        <v>27</v>
      </c>
      <c r="G26" s="33"/>
      <c r="H26" s="16">
        <v>2</v>
      </c>
      <c r="I26" s="16">
        <v>2</v>
      </c>
      <c r="J26" s="57">
        <v>539.70000000000005</v>
      </c>
      <c r="K26" s="58"/>
      <c r="L26" s="57">
        <v>493.9</v>
      </c>
      <c r="M26" s="58"/>
      <c r="N26" s="57">
        <v>493.9</v>
      </c>
      <c r="O26" s="58"/>
      <c r="P26" s="181">
        <v>20</v>
      </c>
      <c r="Q26" s="182"/>
      <c r="R26" s="75">
        <v>3381281.05</v>
      </c>
      <c r="S26" s="76"/>
      <c r="T26" s="77"/>
      <c r="U26" s="47">
        <v>0</v>
      </c>
      <c r="V26" s="48"/>
      <c r="W26" s="47">
        <v>0</v>
      </c>
      <c r="X26" s="48"/>
      <c r="Y26" s="100">
        <v>0</v>
      </c>
      <c r="Z26" s="189"/>
      <c r="AA26" s="101"/>
      <c r="AB26" s="75">
        <v>3381281.05</v>
      </c>
      <c r="AC26" s="77"/>
      <c r="AD26" s="57">
        <v>6846.08</v>
      </c>
      <c r="AE26" s="58"/>
      <c r="AF26" s="172">
        <v>10787.91</v>
      </c>
      <c r="AG26" s="173"/>
      <c r="AH26" s="73">
        <v>43465</v>
      </c>
      <c r="AI26" s="74"/>
    </row>
    <row r="27" spans="1:36" ht="38.25" customHeight="1" thickBot="1" x14ac:dyDescent="0.3">
      <c r="A27" s="15">
        <v>16</v>
      </c>
      <c r="B27" s="47" t="s">
        <v>41</v>
      </c>
      <c r="C27" s="48"/>
      <c r="D27" s="2">
        <v>1970</v>
      </c>
      <c r="E27" s="2">
        <v>0</v>
      </c>
      <c r="F27" s="32" t="s">
        <v>27</v>
      </c>
      <c r="G27" s="33"/>
      <c r="H27" s="16">
        <v>2</v>
      </c>
      <c r="I27" s="16">
        <v>2</v>
      </c>
      <c r="J27" s="57">
        <v>538.6</v>
      </c>
      <c r="K27" s="58"/>
      <c r="L27" s="57">
        <v>501.6</v>
      </c>
      <c r="M27" s="58"/>
      <c r="N27" s="57">
        <v>501.6</v>
      </c>
      <c r="O27" s="58"/>
      <c r="P27" s="181">
        <v>28</v>
      </c>
      <c r="Q27" s="182"/>
      <c r="R27" s="75">
        <v>3437448.96</v>
      </c>
      <c r="S27" s="76"/>
      <c r="T27" s="77"/>
      <c r="U27" s="47">
        <v>0</v>
      </c>
      <c r="V27" s="48"/>
      <c r="W27" s="47">
        <v>0</v>
      </c>
      <c r="X27" s="48"/>
      <c r="Y27" s="100">
        <v>0</v>
      </c>
      <c r="Z27" s="189"/>
      <c r="AA27" s="101"/>
      <c r="AB27" s="75">
        <v>3437448.96</v>
      </c>
      <c r="AC27" s="77"/>
      <c r="AD27" s="57">
        <v>6852.97</v>
      </c>
      <c r="AE27" s="58"/>
      <c r="AF27" s="172">
        <v>10787.91</v>
      </c>
      <c r="AG27" s="173"/>
      <c r="AH27" s="73">
        <v>43465</v>
      </c>
      <c r="AI27" s="74"/>
    </row>
    <row r="28" spans="1:36" ht="38.25" customHeight="1" thickBot="1" x14ac:dyDescent="0.3">
      <c r="A28" s="15">
        <v>17</v>
      </c>
      <c r="B28" s="47" t="s">
        <v>72</v>
      </c>
      <c r="C28" s="48"/>
      <c r="D28" s="19">
        <v>1974</v>
      </c>
      <c r="E28" s="19">
        <v>0</v>
      </c>
      <c r="F28" s="32" t="s">
        <v>27</v>
      </c>
      <c r="G28" s="33"/>
      <c r="H28" s="16">
        <v>2</v>
      </c>
      <c r="I28" s="16">
        <v>2</v>
      </c>
      <c r="J28" s="57">
        <v>527</v>
      </c>
      <c r="K28" s="58"/>
      <c r="L28" s="57">
        <v>494.77</v>
      </c>
      <c r="M28" s="58"/>
      <c r="N28" s="57">
        <v>382.57</v>
      </c>
      <c r="O28" s="58"/>
      <c r="P28" s="179">
        <v>27</v>
      </c>
      <c r="Q28" s="180"/>
      <c r="R28" s="57">
        <v>529246</v>
      </c>
      <c r="S28" s="70"/>
      <c r="T28" s="18">
        <f>SUM(R28)</f>
        <v>529246</v>
      </c>
      <c r="U28" s="90">
        <v>0</v>
      </c>
      <c r="V28" s="91"/>
      <c r="W28" s="90">
        <v>0</v>
      </c>
      <c r="X28" s="91"/>
      <c r="Y28" s="100"/>
      <c r="Z28" s="189"/>
      <c r="AA28" s="101"/>
      <c r="AB28" s="57">
        <v>529246</v>
      </c>
      <c r="AC28" s="58"/>
      <c r="AD28" s="57">
        <v>1069.68</v>
      </c>
      <c r="AE28" s="58"/>
      <c r="AF28" s="172">
        <v>10787.91</v>
      </c>
      <c r="AG28" s="173"/>
      <c r="AH28" s="73">
        <v>43465</v>
      </c>
      <c r="AI28" s="74"/>
    </row>
    <row r="29" spans="1:36" ht="38.25" customHeight="1" thickBot="1" x14ac:dyDescent="0.3">
      <c r="A29" s="15">
        <v>18</v>
      </c>
      <c r="B29" s="47" t="s">
        <v>42</v>
      </c>
      <c r="C29" s="48"/>
      <c r="D29" s="2">
        <v>1974</v>
      </c>
      <c r="E29" s="2">
        <v>0</v>
      </c>
      <c r="F29" s="32" t="s">
        <v>27</v>
      </c>
      <c r="G29" s="33"/>
      <c r="H29" s="16">
        <v>2</v>
      </c>
      <c r="I29" s="16">
        <v>2</v>
      </c>
      <c r="J29" s="57">
        <v>520.1</v>
      </c>
      <c r="K29" s="58"/>
      <c r="L29" s="57">
        <v>500.9</v>
      </c>
      <c r="M29" s="58"/>
      <c r="N29" s="57">
        <v>500.9</v>
      </c>
      <c r="O29" s="58"/>
      <c r="P29" s="181">
        <v>24</v>
      </c>
      <c r="Q29" s="182"/>
      <c r="R29" s="75">
        <v>2174312</v>
      </c>
      <c r="S29" s="76"/>
      <c r="T29" s="77"/>
      <c r="U29" s="47">
        <v>0</v>
      </c>
      <c r="V29" s="48"/>
      <c r="W29" s="47">
        <v>0</v>
      </c>
      <c r="X29" s="48"/>
      <c r="Y29" s="100">
        <v>0</v>
      </c>
      <c r="Z29" s="189"/>
      <c r="AA29" s="101"/>
      <c r="AB29" s="75">
        <v>2174312</v>
      </c>
      <c r="AC29" s="77"/>
      <c r="AD29" s="57">
        <v>4340.8100000000004</v>
      </c>
      <c r="AE29" s="58"/>
      <c r="AF29" s="172">
        <v>10787.91</v>
      </c>
      <c r="AG29" s="173"/>
      <c r="AH29" s="73">
        <v>43465</v>
      </c>
      <c r="AI29" s="74"/>
    </row>
    <row r="30" spans="1:36" s="3" customFormat="1" ht="16.5" thickBot="1" x14ac:dyDescent="0.3">
      <c r="A30" s="1">
        <v>19</v>
      </c>
      <c r="B30" s="37" t="s">
        <v>67</v>
      </c>
      <c r="C30" s="38"/>
      <c r="D30" s="39"/>
      <c r="E30" s="6"/>
      <c r="F30" s="85"/>
      <c r="G30" s="86"/>
      <c r="H30" s="17"/>
      <c r="I30" s="17"/>
      <c r="J30" s="80">
        <f>SUM(J21:J29)</f>
        <v>4833.8999999999996</v>
      </c>
      <c r="K30" s="82"/>
      <c r="L30" s="80">
        <f>SUM(L21:L29)</f>
        <v>4485.4299999999994</v>
      </c>
      <c r="M30" s="82"/>
      <c r="N30" s="80">
        <f>SUM(N21:N29)</f>
        <v>4373.2299999999996</v>
      </c>
      <c r="O30" s="82"/>
      <c r="P30" s="80">
        <f>SUM(P21:P29)</f>
        <v>205</v>
      </c>
      <c r="Q30" s="82"/>
      <c r="R30" s="87">
        <f>SUM(R21:R29)</f>
        <v>19157339.490000002</v>
      </c>
      <c r="S30" s="88"/>
      <c r="T30" s="89"/>
      <c r="U30" s="78">
        <v>0</v>
      </c>
      <c r="V30" s="79"/>
      <c r="W30" s="78">
        <v>0</v>
      </c>
      <c r="X30" s="79"/>
      <c r="Y30" s="104">
        <f>SUM(Y21:Y29)</f>
        <v>0</v>
      </c>
      <c r="Z30" s="190"/>
      <c r="AA30" s="105"/>
      <c r="AB30" s="87">
        <f>SUM(AB21:AB29)</f>
        <v>19157339.490000002</v>
      </c>
      <c r="AC30" s="89"/>
      <c r="AD30" s="80">
        <f>SUM(AD21:AD29)</f>
        <v>38404.379999999997</v>
      </c>
      <c r="AE30" s="82"/>
      <c r="AF30" s="83"/>
      <c r="AG30" s="84"/>
      <c r="AH30" s="83"/>
      <c r="AI30" s="84"/>
      <c r="AJ30" s="7"/>
    </row>
    <row r="31" spans="1:36" ht="15.75" thickBot="1" x14ac:dyDescent="0.3">
      <c r="A31" s="37" t="s">
        <v>43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9"/>
    </row>
    <row r="32" spans="1:36" ht="38.25" customHeight="1" thickBot="1" x14ac:dyDescent="0.3">
      <c r="A32" s="15">
        <v>20</v>
      </c>
      <c r="B32" s="47" t="s">
        <v>44</v>
      </c>
      <c r="C32" s="48"/>
      <c r="D32" s="2">
        <v>1969</v>
      </c>
      <c r="E32" s="2">
        <v>0</v>
      </c>
      <c r="F32" s="32" t="s">
        <v>27</v>
      </c>
      <c r="G32" s="33"/>
      <c r="H32" s="16">
        <v>2</v>
      </c>
      <c r="I32" s="16">
        <v>2</v>
      </c>
      <c r="J32" s="57">
        <v>532.4</v>
      </c>
      <c r="K32" s="58"/>
      <c r="L32" s="57">
        <v>504.18</v>
      </c>
      <c r="M32" s="58"/>
      <c r="N32" s="57">
        <v>504.18</v>
      </c>
      <c r="O32" s="58"/>
      <c r="P32" s="57">
        <v>22</v>
      </c>
      <c r="Q32" s="58"/>
      <c r="R32" s="75">
        <v>236205.67</v>
      </c>
      <c r="S32" s="76"/>
      <c r="T32" s="77"/>
      <c r="U32" s="90">
        <v>0</v>
      </c>
      <c r="V32" s="91"/>
      <c r="W32" s="90">
        <v>0</v>
      </c>
      <c r="X32" s="91"/>
      <c r="Y32" s="57">
        <v>10629.26</v>
      </c>
      <c r="Z32" s="70"/>
      <c r="AA32" s="58"/>
      <c r="AB32" s="57">
        <v>225576.41</v>
      </c>
      <c r="AC32" s="58"/>
      <c r="AD32" s="57">
        <v>468.49</v>
      </c>
      <c r="AE32" s="58"/>
      <c r="AF32" s="71">
        <v>11359.67</v>
      </c>
      <c r="AG32" s="72"/>
      <c r="AH32" s="73">
        <v>43830</v>
      </c>
      <c r="AI32" s="74"/>
    </row>
    <row r="33" spans="1:36" ht="38.25" customHeight="1" thickBot="1" x14ac:dyDescent="0.3">
      <c r="A33" s="15">
        <v>21</v>
      </c>
      <c r="B33" s="47" t="s">
        <v>45</v>
      </c>
      <c r="C33" s="48"/>
      <c r="D33" s="2">
        <v>1970</v>
      </c>
      <c r="E33" s="2">
        <v>0</v>
      </c>
      <c r="F33" s="32" t="s">
        <v>27</v>
      </c>
      <c r="G33" s="33"/>
      <c r="H33" s="16">
        <v>2</v>
      </c>
      <c r="I33" s="16">
        <v>2</v>
      </c>
      <c r="J33" s="57">
        <v>527.1</v>
      </c>
      <c r="K33" s="58"/>
      <c r="L33" s="57">
        <v>496.3</v>
      </c>
      <c r="M33" s="58"/>
      <c r="N33" s="57">
        <v>496.3</v>
      </c>
      <c r="O33" s="58"/>
      <c r="P33" s="57">
        <v>22</v>
      </c>
      <c r="Q33" s="58"/>
      <c r="R33" s="75">
        <v>933827.63</v>
      </c>
      <c r="S33" s="76"/>
      <c r="T33" s="77"/>
      <c r="U33" s="90">
        <v>0</v>
      </c>
      <c r="V33" s="91"/>
      <c r="W33" s="90">
        <v>0</v>
      </c>
      <c r="X33" s="91"/>
      <c r="Y33" s="57">
        <v>42022.239999999998</v>
      </c>
      <c r="Z33" s="70"/>
      <c r="AA33" s="58"/>
      <c r="AB33" s="57">
        <v>891805.39</v>
      </c>
      <c r="AC33" s="58"/>
      <c r="AD33" s="57">
        <v>1881.58</v>
      </c>
      <c r="AE33" s="58"/>
      <c r="AF33" s="71">
        <v>11359.67</v>
      </c>
      <c r="AG33" s="72"/>
      <c r="AH33" s="73">
        <v>43830</v>
      </c>
      <c r="AI33" s="74"/>
    </row>
    <row r="34" spans="1:36" ht="38.25" customHeight="1" thickBot="1" x14ac:dyDescent="0.3">
      <c r="A34" s="15">
        <v>22</v>
      </c>
      <c r="B34" s="47" t="s">
        <v>46</v>
      </c>
      <c r="C34" s="48"/>
      <c r="D34" s="2">
        <v>1970</v>
      </c>
      <c r="E34" s="2">
        <v>0</v>
      </c>
      <c r="F34" s="32" t="s">
        <v>27</v>
      </c>
      <c r="G34" s="33"/>
      <c r="H34" s="16">
        <v>2</v>
      </c>
      <c r="I34" s="16">
        <v>2</v>
      </c>
      <c r="J34" s="57">
        <v>527.29999999999995</v>
      </c>
      <c r="K34" s="58"/>
      <c r="L34" s="57">
        <v>487.7</v>
      </c>
      <c r="M34" s="58"/>
      <c r="N34" s="57">
        <v>487.7</v>
      </c>
      <c r="O34" s="58"/>
      <c r="P34" s="57">
        <v>27</v>
      </c>
      <c r="Q34" s="58"/>
      <c r="R34" s="75">
        <v>483089.95</v>
      </c>
      <c r="S34" s="76"/>
      <c r="T34" s="77"/>
      <c r="U34" s="90">
        <v>0</v>
      </c>
      <c r="V34" s="91"/>
      <c r="W34" s="90">
        <v>0</v>
      </c>
      <c r="X34" s="91"/>
      <c r="Y34" s="57">
        <v>21739.05</v>
      </c>
      <c r="Z34" s="70"/>
      <c r="AA34" s="58"/>
      <c r="AB34" s="57">
        <v>461350.9</v>
      </c>
      <c r="AC34" s="58"/>
      <c r="AD34" s="57">
        <v>990.55</v>
      </c>
      <c r="AE34" s="58"/>
      <c r="AF34" s="71">
        <v>11359.67</v>
      </c>
      <c r="AG34" s="72"/>
      <c r="AH34" s="73">
        <v>43830</v>
      </c>
      <c r="AI34" s="74"/>
    </row>
    <row r="35" spans="1:36" ht="38.25" customHeight="1" thickBot="1" x14ac:dyDescent="0.3">
      <c r="A35" s="15">
        <v>23</v>
      </c>
      <c r="B35" s="47" t="s">
        <v>47</v>
      </c>
      <c r="C35" s="48"/>
      <c r="D35" s="2">
        <v>1971</v>
      </c>
      <c r="E35" s="2">
        <v>0</v>
      </c>
      <c r="F35" s="32" t="s">
        <v>27</v>
      </c>
      <c r="G35" s="33"/>
      <c r="H35" s="16">
        <v>2</v>
      </c>
      <c r="I35" s="16">
        <v>2</v>
      </c>
      <c r="J35" s="57">
        <v>532.20000000000005</v>
      </c>
      <c r="K35" s="58"/>
      <c r="L35" s="57">
        <v>492.8</v>
      </c>
      <c r="M35" s="58"/>
      <c r="N35" s="57">
        <v>492.8</v>
      </c>
      <c r="O35" s="58"/>
      <c r="P35" s="57">
        <v>20</v>
      </c>
      <c r="Q35" s="58"/>
      <c r="R35" s="75">
        <v>2315625.69</v>
      </c>
      <c r="S35" s="76"/>
      <c r="T35" s="77"/>
      <c r="U35" s="90">
        <v>0</v>
      </c>
      <c r="V35" s="91"/>
      <c r="W35" s="90">
        <v>0</v>
      </c>
      <c r="X35" s="91"/>
      <c r="Y35" s="57">
        <v>104203.16</v>
      </c>
      <c r="Z35" s="70"/>
      <c r="AA35" s="58"/>
      <c r="AB35" s="57">
        <v>2211422.5299999998</v>
      </c>
      <c r="AC35" s="58"/>
      <c r="AD35" s="57">
        <v>4698.92</v>
      </c>
      <c r="AE35" s="58"/>
      <c r="AF35" s="71">
        <v>11359.67</v>
      </c>
      <c r="AG35" s="72"/>
      <c r="AH35" s="73">
        <v>43830</v>
      </c>
      <c r="AI35" s="74"/>
    </row>
    <row r="36" spans="1:36" ht="38.25" customHeight="1" thickBot="1" x14ac:dyDescent="0.3">
      <c r="A36" s="15">
        <v>24</v>
      </c>
      <c r="B36" s="47" t="s">
        <v>48</v>
      </c>
      <c r="C36" s="48"/>
      <c r="D36" s="2">
        <v>1973</v>
      </c>
      <c r="E36" s="2">
        <v>0</v>
      </c>
      <c r="F36" s="32" t="s">
        <v>27</v>
      </c>
      <c r="G36" s="33"/>
      <c r="H36" s="16">
        <v>2</v>
      </c>
      <c r="I36" s="16">
        <v>2</v>
      </c>
      <c r="J36" s="57">
        <v>514.1</v>
      </c>
      <c r="K36" s="58"/>
      <c r="L36" s="57">
        <v>494</v>
      </c>
      <c r="M36" s="58"/>
      <c r="N36" s="57">
        <v>494</v>
      </c>
      <c r="O36" s="58"/>
      <c r="P36" s="57">
        <v>20</v>
      </c>
      <c r="Q36" s="58"/>
      <c r="R36" s="75">
        <v>2170693.2000000002</v>
      </c>
      <c r="S36" s="76"/>
      <c r="T36" s="77"/>
      <c r="U36" s="90">
        <v>0</v>
      </c>
      <c r="V36" s="91"/>
      <c r="W36" s="90">
        <v>0</v>
      </c>
      <c r="X36" s="91"/>
      <c r="Y36" s="57">
        <v>97681.19</v>
      </c>
      <c r="Z36" s="70"/>
      <c r="AA36" s="58"/>
      <c r="AB36" s="57">
        <v>2073012.01</v>
      </c>
      <c r="AC36" s="58"/>
      <c r="AD36" s="57">
        <v>4394.12</v>
      </c>
      <c r="AE36" s="58"/>
      <c r="AF36" s="71">
        <v>11359.67</v>
      </c>
      <c r="AG36" s="72"/>
      <c r="AH36" s="73">
        <v>43830</v>
      </c>
      <c r="AI36" s="74"/>
    </row>
    <row r="37" spans="1:36" ht="38.25" customHeight="1" thickBot="1" x14ac:dyDescent="0.3">
      <c r="A37" s="15">
        <v>25</v>
      </c>
      <c r="B37" s="47" t="s">
        <v>49</v>
      </c>
      <c r="C37" s="48"/>
      <c r="D37" s="2">
        <v>1973</v>
      </c>
      <c r="E37" s="2">
        <v>0</v>
      </c>
      <c r="F37" s="32" t="s">
        <v>27</v>
      </c>
      <c r="G37" s="33"/>
      <c r="H37" s="16">
        <v>2</v>
      </c>
      <c r="I37" s="16">
        <v>2</v>
      </c>
      <c r="J37" s="57">
        <v>523.20000000000005</v>
      </c>
      <c r="K37" s="58"/>
      <c r="L37" s="57">
        <v>499.48</v>
      </c>
      <c r="M37" s="58"/>
      <c r="N37" s="57">
        <v>499.48</v>
      </c>
      <c r="O37" s="58"/>
      <c r="P37" s="57">
        <v>21</v>
      </c>
      <c r="Q37" s="58"/>
      <c r="R37" s="75">
        <v>2194772.9500000002</v>
      </c>
      <c r="S37" s="76"/>
      <c r="T37" s="77"/>
      <c r="U37" s="90">
        <v>0</v>
      </c>
      <c r="V37" s="91"/>
      <c r="W37" s="90">
        <v>0</v>
      </c>
      <c r="X37" s="91"/>
      <c r="Y37" s="57">
        <v>98764.78</v>
      </c>
      <c r="Z37" s="70"/>
      <c r="AA37" s="58"/>
      <c r="AB37" s="57">
        <v>2096008.17</v>
      </c>
      <c r="AC37" s="58"/>
      <c r="AD37" s="57">
        <v>4394.12</v>
      </c>
      <c r="AE37" s="58"/>
      <c r="AF37" s="71">
        <v>11359.67</v>
      </c>
      <c r="AG37" s="72"/>
      <c r="AH37" s="73">
        <v>43830</v>
      </c>
      <c r="AI37" s="74"/>
    </row>
    <row r="38" spans="1:36" s="3" customFormat="1" ht="16.5" thickBot="1" x14ac:dyDescent="0.3">
      <c r="A38" s="8">
        <v>26</v>
      </c>
      <c r="B38" s="37" t="s">
        <v>67</v>
      </c>
      <c r="C38" s="38"/>
      <c r="D38" s="39"/>
      <c r="E38" s="6"/>
      <c r="F38" s="85"/>
      <c r="G38" s="86"/>
      <c r="H38" s="17"/>
      <c r="I38" s="17"/>
      <c r="J38" s="80">
        <f>SUM(J32:J37)</f>
        <v>3156.3</v>
      </c>
      <c r="K38" s="82"/>
      <c r="L38" s="80">
        <f>SUM(L32:L37)</f>
        <v>2974.46</v>
      </c>
      <c r="M38" s="82"/>
      <c r="N38" s="80">
        <f>SUM(N32:N37)</f>
        <v>2974.46</v>
      </c>
      <c r="O38" s="82"/>
      <c r="P38" s="80">
        <f>SUM(P32:P37)</f>
        <v>132</v>
      </c>
      <c r="Q38" s="82"/>
      <c r="R38" s="87">
        <f>SUM(R32:R37)</f>
        <v>8334215.0900000008</v>
      </c>
      <c r="S38" s="88"/>
      <c r="T38" s="89"/>
      <c r="U38" s="98">
        <v>0</v>
      </c>
      <c r="V38" s="99"/>
      <c r="W38" s="98">
        <v>0</v>
      </c>
      <c r="X38" s="99"/>
      <c r="Y38" s="80">
        <f>SUM(Y32:Y37)</f>
        <v>375039.68000000005</v>
      </c>
      <c r="Z38" s="81"/>
      <c r="AA38" s="82"/>
      <c r="AB38" s="80">
        <f>SUM(AB32:AB37)</f>
        <v>7959175.4100000001</v>
      </c>
      <c r="AC38" s="82"/>
      <c r="AD38" s="80">
        <f>SUM(AD32:AD37)</f>
        <v>16827.78</v>
      </c>
      <c r="AE38" s="82"/>
      <c r="AF38" s="83"/>
      <c r="AG38" s="84"/>
      <c r="AH38" s="83"/>
      <c r="AI38" s="84"/>
      <c r="AJ38" s="7"/>
    </row>
    <row r="39" spans="1:36" ht="27.75" customHeight="1" thickBot="1" x14ac:dyDescent="0.3">
      <c r="A39" s="92" t="s">
        <v>69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4"/>
    </row>
    <row r="40" spans="1:36" ht="15.75" thickBot="1" x14ac:dyDescent="0.3">
      <c r="A40" s="23" t="s">
        <v>0</v>
      </c>
      <c r="B40" s="23" t="s">
        <v>1</v>
      </c>
      <c r="C40" s="26" t="s">
        <v>50</v>
      </c>
      <c r="D40" s="27"/>
      <c r="E40" s="26" t="s">
        <v>51</v>
      </c>
      <c r="F40" s="27"/>
      <c r="G40" s="95" t="s">
        <v>52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7"/>
    </row>
    <row r="41" spans="1:36" ht="15.75" thickBot="1" x14ac:dyDescent="0.3">
      <c r="A41" s="24"/>
      <c r="B41" s="24"/>
      <c r="C41" s="28"/>
      <c r="D41" s="29"/>
      <c r="E41" s="28"/>
      <c r="F41" s="29"/>
      <c r="G41" s="32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3"/>
      <c r="S41" s="26" t="s">
        <v>53</v>
      </c>
      <c r="T41" s="35"/>
      <c r="U41" s="27"/>
      <c r="V41" s="26" t="s">
        <v>54</v>
      </c>
      <c r="W41" s="35"/>
      <c r="X41" s="35"/>
      <c r="Y41" s="27"/>
      <c r="Z41" s="26" t="s">
        <v>55</v>
      </c>
      <c r="AA41" s="35"/>
      <c r="AB41" s="27"/>
      <c r="AC41" s="26" t="s">
        <v>56</v>
      </c>
      <c r="AD41" s="35"/>
      <c r="AE41" s="35"/>
      <c r="AF41" s="27"/>
      <c r="AG41" s="26" t="s">
        <v>57</v>
      </c>
      <c r="AH41" s="35"/>
      <c r="AI41" s="27"/>
    </row>
    <row r="42" spans="1:36" ht="25.5" customHeight="1" thickBot="1" x14ac:dyDescent="0.3">
      <c r="A42" s="24"/>
      <c r="B42" s="24"/>
      <c r="C42" s="30"/>
      <c r="D42" s="31"/>
      <c r="E42" s="30"/>
      <c r="F42" s="31"/>
      <c r="G42" s="32" t="s">
        <v>58</v>
      </c>
      <c r="H42" s="33"/>
      <c r="I42" s="32" t="s">
        <v>59</v>
      </c>
      <c r="J42" s="33"/>
      <c r="K42" s="32" t="s">
        <v>60</v>
      </c>
      <c r="L42" s="33"/>
      <c r="M42" s="32" t="s">
        <v>61</v>
      </c>
      <c r="N42" s="33"/>
      <c r="O42" s="32" t="s">
        <v>62</v>
      </c>
      <c r="P42" s="33"/>
      <c r="Q42" s="32" t="s">
        <v>63</v>
      </c>
      <c r="R42" s="33"/>
      <c r="S42" s="30"/>
      <c r="T42" s="36"/>
      <c r="U42" s="31"/>
      <c r="V42" s="30"/>
      <c r="W42" s="36"/>
      <c r="X42" s="36"/>
      <c r="Y42" s="31"/>
      <c r="Z42" s="30"/>
      <c r="AA42" s="36"/>
      <c r="AB42" s="31"/>
      <c r="AC42" s="30"/>
      <c r="AD42" s="36"/>
      <c r="AE42" s="36"/>
      <c r="AF42" s="31"/>
      <c r="AG42" s="30"/>
      <c r="AH42" s="36"/>
      <c r="AI42" s="31"/>
    </row>
    <row r="43" spans="1:36" ht="15.75" thickBot="1" x14ac:dyDescent="0.3">
      <c r="A43" s="25"/>
      <c r="B43" s="25"/>
      <c r="C43" s="32" t="s">
        <v>24</v>
      </c>
      <c r="D43" s="33"/>
      <c r="E43" s="32" t="s">
        <v>24</v>
      </c>
      <c r="F43" s="33"/>
      <c r="G43" s="32" t="s">
        <v>24</v>
      </c>
      <c r="H43" s="33"/>
      <c r="I43" s="32" t="s">
        <v>24</v>
      </c>
      <c r="J43" s="33"/>
      <c r="K43" s="32" t="s">
        <v>24</v>
      </c>
      <c r="L43" s="33"/>
      <c r="M43" s="32" t="s">
        <v>24</v>
      </c>
      <c r="N43" s="33"/>
      <c r="O43" s="32" t="s">
        <v>24</v>
      </c>
      <c r="P43" s="33"/>
      <c r="Q43" s="32" t="s">
        <v>24</v>
      </c>
      <c r="R43" s="33"/>
      <c r="S43" s="2" t="s">
        <v>64</v>
      </c>
      <c r="T43" s="32" t="s">
        <v>24</v>
      </c>
      <c r="U43" s="33"/>
      <c r="V43" s="32" t="s">
        <v>65</v>
      </c>
      <c r="W43" s="33"/>
      <c r="X43" s="32" t="s">
        <v>24</v>
      </c>
      <c r="Y43" s="33"/>
      <c r="Z43" s="2" t="s">
        <v>65</v>
      </c>
      <c r="AA43" s="32" t="s">
        <v>24</v>
      </c>
      <c r="AB43" s="33"/>
      <c r="AC43" s="32" t="s">
        <v>65</v>
      </c>
      <c r="AD43" s="33"/>
      <c r="AE43" s="32" t="s">
        <v>24</v>
      </c>
      <c r="AF43" s="33"/>
      <c r="AG43" s="32" t="s">
        <v>66</v>
      </c>
      <c r="AH43" s="33"/>
      <c r="AI43" s="2" t="s">
        <v>24</v>
      </c>
    </row>
    <row r="44" spans="1:36" ht="15.75" thickBot="1" x14ac:dyDescent="0.3">
      <c r="A44" s="1">
        <v>1</v>
      </c>
      <c r="B44" s="2">
        <v>2</v>
      </c>
      <c r="C44" s="32">
        <v>3</v>
      </c>
      <c r="D44" s="33"/>
      <c r="E44" s="32">
        <v>4</v>
      </c>
      <c r="F44" s="33"/>
      <c r="G44" s="32">
        <v>5</v>
      </c>
      <c r="H44" s="33"/>
      <c r="I44" s="32">
        <v>6</v>
      </c>
      <c r="J44" s="33"/>
      <c r="K44" s="32">
        <v>7</v>
      </c>
      <c r="L44" s="33"/>
      <c r="M44" s="32">
        <v>8</v>
      </c>
      <c r="N44" s="33"/>
      <c r="O44" s="32">
        <v>9</v>
      </c>
      <c r="P44" s="33"/>
      <c r="Q44" s="32">
        <v>10</v>
      </c>
      <c r="R44" s="33"/>
      <c r="S44" s="2">
        <v>11</v>
      </c>
      <c r="T44" s="32">
        <v>12</v>
      </c>
      <c r="U44" s="33"/>
      <c r="V44" s="32">
        <v>13</v>
      </c>
      <c r="W44" s="33"/>
      <c r="X44" s="32">
        <v>14</v>
      </c>
      <c r="Y44" s="33"/>
      <c r="Z44" s="2">
        <v>15</v>
      </c>
      <c r="AA44" s="32">
        <v>16</v>
      </c>
      <c r="AB44" s="33"/>
      <c r="AC44" s="32">
        <v>17</v>
      </c>
      <c r="AD44" s="33"/>
      <c r="AE44" s="32">
        <v>18</v>
      </c>
      <c r="AF44" s="33"/>
      <c r="AG44" s="32">
        <v>19</v>
      </c>
      <c r="AH44" s="33"/>
      <c r="AI44" s="2">
        <v>20</v>
      </c>
    </row>
    <row r="45" spans="1:36" ht="15.75" thickBot="1" x14ac:dyDescent="0.3">
      <c r="A45" s="37" t="s">
        <v>26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9"/>
    </row>
    <row r="46" spans="1:36" s="120" customFormat="1" ht="30.75" thickBot="1" x14ac:dyDescent="0.3">
      <c r="A46" s="107">
        <v>1</v>
      </c>
      <c r="B46" s="108" t="s">
        <v>28</v>
      </c>
      <c r="C46" s="109">
        <v>326512.55</v>
      </c>
      <c r="D46" s="110"/>
      <c r="E46" s="111">
        <v>0</v>
      </c>
      <c r="F46" s="112"/>
      <c r="G46" s="111">
        <v>0</v>
      </c>
      <c r="H46" s="112"/>
      <c r="I46" s="111">
        <v>0</v>
      </c>
      <c r="J46" s="112"/>
      <c r="K46" s="111">
        <v>0</v>
      </c>
      <c r="L46" s="112"/>
      <c r="M46" s="111">
        <v>0</v>
      </c>
      <c r="N46" s="112"/>
      <c r="O46" s="111">
        <v>0</v>
      </c>
      <c r="P46" s="112"/>
      <c r="Q46" s="109">
        <v>326512.55</v>
      </c>
      <c r="R46" s="110"/>
      <c r="S46" s="113">
        <v>0</v>
      </c>
      <c r="T46" s="114">
        <v>0</v>
      </c>
      <c r="U46" s="115"/>
      <c r="V46" s="116">
        <v>0</v>
      </c>
      <c r="W46" s="117"/>
      <c r="X46" s="116">
        <v>0</v>
      </c>
      <c r="Y46" s="117"/>
      <c r="Z46" s="118">
        <v>0</v>
      </c>
      <c r="AA46" s="116">
        <v>0</v>
      </c>
      <c r="AB46" s="117"/>
      <c r="AC46" s="116">
        <v>0</v>
      </c>
      <c r="AD46" s="117"/>
      <c r="AE46" s="116">
        <v>0</v>
      </c>
      <c r="AF46" s="117"/>
      <c r="AG46" s="116">
        <v>0</v>
      </c>
      <c r="AH46" s="117"/>
      <c r="AI46" s="118">
        <v>0</v>
      </c>
      <c r="AJ46" s="119"/>
    </row>
    <row r="47" spans="1:36" s="120" customFormat="1" ht="30.75" thickBot="1" x14ac:dyDescent="0.3">
      <c r="A47" s="107">
        <v>2</v>
      </c>
      <c r="B47" s="108" t="s">
        <v>29</v>
      </c>
      <c r="C47" s="109">
        <v>228569.79</v>
      </c>
      <c r="D47" s="110"/>
      <c r="E47" s="111">
        <v>0</v>
      </c>
      <c r="F47" s="112"/>
      <c r="G47" s="111">
        <v>0</v>
      </c>
      <c r="H47" s="112"/>
      <c r="I47" s="111">
        <v>0</v>
      </c>
      <c r="J47" s="112"/>
      <c r="K47" s="111">
        <v>0</v>
      </c>
      <c r="L47" s="112"/>
      <c r="M47" s="111">
        <v>0</v>
      </c>
      <c r="N47" s="112"/>
      <c r="O47" s="111">
        <v>0</v>
      </c>
      <c r="P47" s="112"/>
      <c r="Q47" s="109">
        <v>228569.79</v>
      </c>
      <c r="R47" s="110"/>
      <c r="S47" s="113">
        <v>0</v>
      </c>
      <c r="T47" s="114">
        <v>0</v>
      </c>
      <c r="U47" s="115"/>
      <c r="V47" s="116">
        <v>0</v>
      </c>
      <c r="W47" s="117"/>
      <c r="X47" s="116">
        <v>0</v>
      </c>
      <c r="Y47" s="117"/>
      <c r="Z47" s="118">
        <v>0</v>
      </c>
      <c r="AA47" s="116">
        <v>0</v>
      </c>
      <c r="AB47" s="117"/>
      <c r="AC47" s="116">
        <v>0</v>
      </c>
      <c r="AD47" s="117"/>
      <c r="AE47" s="116">
        <v>0</v>
      </c>
      <c r="AF47" s="117"/>
      <c r="AG47" s="116">
        <v>0</v>
      </c>
      <c r="AH47" s="117"/>
      <c r="AI47" s="118">
        <v>0</v>
      </c>
      <c r="AJ47" s="119"/>
    </row>
    <row r="48" spans="1:36" s="120" customFormat="1" ht="30.75" thickBot="1" x14ac:dyDescent="0.3">
      <c r="A48" s="107">
        <v>3</v>
      </c>
      <c r="B48" s="108" t="s">
        <v>30</v>
      </c>
      <c r="C48" s="109">
        <v>258430.93</v>
      </c>
      <c r="D48" s="110"/>
      <c r="E48" s="111">
        <v>0</v>
      </c>
      <c r="F48" s="112"/>
      <c r="G48" s="111">
        <v>0</v>
      </c>
      <c r="H48" s="112"/>
      <c r="I48" s="111">
        <v>0</v>
      </c>
      <c r="J48" s="112"/>
      <c r="K48" s="111">
        <v>0</v>
      </c>
      <c r="L48" s="112"/>
      <c r="M48" s="111">
        <v>0</v>
      </c>
      <c r="N48" s="112"/>
      <c r="O48" s="111">
        <v>0</v>
      </c>
      <c r="P48" s="112"/>
      <c r="Q48" s="109">
        <v>258430.93</v>
      </c>
      <c r="R48" s="110"/>
      <c r="S48" s="113">
        <v>0</v>
      </c>
      <c r="T48" s="114">
        <v>0</v>
      </c>
      <c r="U48" s="115"/>
      <c r="V48" s="116">
        <v>0</v>
      </c>
      <c r="W48" s="117"/>
      <c r="X48" s="116">
        <v>0</v>
      </c>
      <c r="Y48" s="117"/>
      <c r="Z48" s="118">
        <v>0</v>
      </c>
      <c r="AA48" s="116">
        <v>0</v>
      </c>
      <c r="AB48" s="117"/>
      <c r="AC48" s="116">
        <v>0</v>
      </c>
      <c r="AD48" s="117"/>
      <c r="AE48" s="116">
        <v>0</v>
      </c>
      <c r="AF48" s="117"/>
      <c r="AG48" s="116">
        <v>0</v>
      </c>
      <c r="AH48" s="117"/>
      <c r="AI48" s="118">
        <v>0</v>
      </c>
      <c r="AJ48" s="119"/>
    </row>
    <row r="49" spans="1:36" s="120" customFormat="1" ht="30.75" thickBot="1" x14ac:dyDescent="0.3">
      <c r="A49" s="107">
        <v>4</v>
      </c>
      <c r="B49" s="108" t="s">
        <v>31</v>
      </c>
      <c r="C49" s="109">
        <v>694976.37</v>
      </c>
      <c r="D49" s="110"/>
      <c r="E49" s="111">
        <v>0</v>
      </c>
      <c r="F49" s="112"/>
      <c r="G49" s="109">
        <v>139270.79</v>
      </c>
      <c r="H49" s="110"/>
      <c r="I49" s="111">
        <v>0</v>
      </c>
      <c r="J49" s="112"/>
      <c r="K49" s="109">
        <v>222739.27</v>
      </c>
      <c r="L49" s="110"/>
      <c r="M49" s="109">
        <v>177370.08</v>
      </c>
      <c r="N49" s="110"/>
      <c r="O49" s="109">
        <v>155596.23000000001</v>
      </c>
      <c r="P49" s="110"/>
      <c r="Q49" s="111">
        <v>0</v>
      </c>
      <c r="R49" s="112"/>
      <c r="S49" s="113">
        <v>0</v>
      </c>
      <c r="T49" s="114">
        <v>0</v>
      </c>
      <c r="U49" s="115"/>
      <c r="V49" s="116">
        <v>0</v>
      </c>
      <c r="W49" s="117"/>
      <c r="X49" s="116">
        <v>0</v>
      </c>
      <c r="Y49" s="117"/>
      <c r="Z49" s="118">
        <v>0</v>
      </c>
      <c r="AA49" s="116">
        <v>0</v>
      </c>
      <c r="AB49" s="117"/>
      <c r="AC49" s="116">
        <v>0</v>
      </c>
      <c r="AD49" s="117"/>
      <c r="AE49" s="116">
        <v>0</v>
      </c>
      <c r="AF49" s="117"/>
      <c r="AG49" s="116">
        <v>0</v>
      </c>
      <c r="AH49" s="117"/>
      <c r="AI49" s="118">
        <v>0</v>
      </c>
      <c r="AJ49" s="119"/>
    </row>
    <row r="50" spans="1:36" s="120" customFormat="1" ht="30.75" thickBot="1" x14ac:dyDescent="0.3">
      <c r="A50" s="107">
        <v>5</v>
      </c>
      <c r="B50" s="108" t="s">
        <v>32</v>
      </c>
      <c r="C50" s="109">
        <v>802141.61</v>
      </c>
      <c r="D50" s="110"/>
      <c r="E50" s="111">
        <v>0</v>
      </c>
      <c r="F50" s="112"/>
      <c r="G50" s="111">
        <v>0</v>
      </c>
      <c r="H50" s="112"/>
      <c r="I50" s="111">
        <v>0</v>
      </c>
      <c r="J50" s="112"/>
      <c r="K50" s="109">
        <v>222739.27</v>
      </c>
      <c r="L50" s="110"/>
      <c r="M50" s="109">
        <v>177368.85</v>
      </c>
      <c r="N50" s="110"/>
      <c r="O50" s="109">
        <v>162135.31</v>
      </c>
      <c r="P50" s="110"/>
      <c r="Q50" s="109">
        <v>239898.18</v>
      </c>
      <c r="R50" s="110"/>
      <c r="S50" s="113">
        <v>0</v>
      </c>
      <c r="T50" s="114">
        <v>0</v>
      </c>
      <c r="U50" s="115"/>
      <c r="V50" s="116">
        <v>0</v>
      </c>
      <c r="W50" s="117"/>
      <c r="X50" s="116">
        <v>0</v>
      </c>
      <c r="Y50" s="117"/>
      <c r="Z50" s="118">
        <v>0</v>
      </c>
      <c r="AA50" s="116">
        <v>0</v>
      </c>
      <c r="AB50" s="117"/>
      <c r="AC50" s="116">
        <v>0</v>
      </c>
      <c r="AD50" s="117"/>
      <c r="AE50" s="116">
        <v>0</v>
      </c>
      <c r="AF50" s="117"/>
      <c r="AG50" s="116">
        <v>0</v>
      </c>
      <c r="AH50" s="117"/>
      <c r="AI50" s="118">
        <v>0</v>
      </c>
      <c r="AJ50" s="119"/>
    </row>
    <row r="51" spans="1:36" s="120" customFormat="1" ht="30.75" thickBot="1" x14ac:dyDescent="0.3">
      <c r="A51" s="107">
        <v>6</v>
      </c>
      <c r="B51" s="108" t="s">
        <v>33</v>
      </c>
      <c r="C51" s="109">
        <v>1661343.11</v>
      </c>
      <c r="D51" s="110"/>
      <c r="E51" s="111">
        <v>0</v>
      </c>
      <c r="F51" s="112"/>
      <c r="G51" s="111">
        <v>0</v>
      </c>
      <c r="H51" s="112"/>
      <c r="I51" s="111">
        <v>0</v>
      </c>
      <c r="J51" s="112"/>
      <c r="K51" s="111">
        <v>0</v>
      </c>
      <c r="L51" s="112"/>
      <c r="M51" s="111">
        <v>0</v>
      </c>
      <c r="N51" s="112"/>
      <c r="O51" s="111">
        <v>0</v>
      </c>
      <c r="P51" s="112"/>
      <c r="Q51" s="111">
        <v>0</v>
      </c>
      <c r="R51" s="112"/>
      <c r="S51" s="113">
        <v>0</v>
      </c>
      <c r="T51" s="114">
        <v>0</v>
      </c>
      <c r="U51" s="115"/>
      <c r="V51" s="116">
        <v>290</v>
      </c>
      <c r="W51" s="117"/>
      <c r="X51" s="121">
        <v>1661343.11</v>
      </c>
      <c r="Y51" s="122"/>
      <c r="Z51" s="118">
        <v>0</v>
      </c>
      <c r="AA51" s="116">
        <v>0</v>
      </c>
      <c r="AB51" s="117"/>
      <c r="AC51" s="116">
        <v>0</v>
      </c>
      <c r="AD51" s="117"/>
      <c r="AE51" s="116">
        <v>0</v>
      </c>
      <c r="AF51" s="117"/>
      <c r="AG51" s="116">
        <v>0</v>
      </c>
      <c r="AH51" s="117"/>
      <c r="AI51" s="118">
        <v>0</v>
      </c>
      <c r="AJ51" s="119"/>
    </row>
    <row r="52" spans="1:36" s="120" customFormat="1" ht="30.75" thickBot="1" x14ac:dyDescent="0.3">
      <c r="A52" s="107">
        <v>7</v>
      </c>
      <c r="B52" s="108" t="s">
        <v>34</v>
      </c>
      <c r="C52" s="109">
        <v>820542.05</v>
      </c>
      <c r="D52" s="110"/>
      <c r="E52" s="111">
        <v>0</v>
      </c>
      <c r="F52" s="112"/>
      <c r="G52" s="111">
        <v>0</v>
      </c>
      <c r="H52" s="112"/>
      <c r="I52" s="111">
        <v>0</v>
      </c>
      <c r="J52" s="112"/>
      <c r="K52" s="109">
        <v>222739.27</v>
      </c>
      <c r="L52" s="110"/>
      <c r="M52" s="109">
        <v>177368.85</v>
      </c>
      <c r="N52" s="110"/>
      <c r="O52" s="109">
        <v>173896.51</v>
      </c>
      <c r="P52" s="110"/>
      <c r="Q52" s="109">
        <v>246537.42</v>
      </c>
      <c r="R52" s="110"/>
      <c r="S52" s="113">
        <v>0</v>
      </c>
      <c r="T52" s="114">
        <v>0</v>
      </c>
      <c r="U52" s="115"/>
      <c r="V52" s="116">
        <v>0</v>
      </c>
      <c r="W52" s="117"/>
      <c r="X52" s="116">
        <v>0</v>
      </c>
      <c r="Y52" s="117"/>
      <c r="Z52" s="118">
        <v>0</v>
      </c>
      <c r="AA52" s="116">
        <v>0</v>
      </c>
      <c r="AB52" s="117"/>
      <c r="AC52" s="116">
        <v>0</v>
      </c>
      <c r="AD52" s="117"/>
      <c r="AE52" s="116">
        <v>0</v>
      </c>
      <c r="AF52" s="117"/>
      <c r="AG52" s="116">
        <v>0</v>
      </c>
      <c r="AH52" s="117"/>
      <c r="AI52" s="118">
        <v>0</v>
      </c>
      <c r="AJ52" s="119"/>
    </row>
    <row r="53" spans="1:36" s="120" customFormat="1" ht="30.75" thickBot="1" x14ac:dyDescent="0.3">
      <c r="A53" s="107">
        <v>8</v>
      </c>
      <c r="B53" s="108" t="s">
        <v>35</v>
      </c>
      <c r="C53" s="109">
        <v>269021.07</v>
      </c>
      <c r="D53" s="110"/>
      <c r="E53" s="111">
        <v>0</v>
      </c>
      <c r="F53" s="112"/>
      <c r="G53" s="111">
        <v>0</v>
      </c>
      <c r="H53" s="112"/>
      <c r="I53" s="111">
        <v>0</v>
      </c>
      <c r="J53" s="112"/>
      <c r="K53" s="111">
        <v>0</v>
      </c>
      <c r="L53" s="112"/>
      <c r="M53" s="111">
        <v>0</v>
      </c>
      <c r="N53" s="112"/>
      <c r="O53" s="111">
        <v>0</v>
      </c>
      <c r="P53" s="112"/>
      <c r="Q53" s="109">
        <v>269021.07</v>
      </c>
      <c r="R53" s="110"/>
      <c r="S53" s="113">
        <v>0</v>
      </c>
      <c r="T53" s="114">
        <v>0</v>
      </c>
      <c r="U53" s="115"/>
      <c r="V53" s="116">
        <v>0</v>
      </c>
      <c r="W53" s="117"/>
      <c r="X53" s="116">
        <v>0</v>
      </c>
      <c r="Y53" s="117"/>
      <c r="Z53" s="118">
        <v>0</v>
      </c>
      <c r="AA53" s="116">
        <v>0</v>
      </c>
      <c r="AB53" s="117"/>
      <c r="AC53" s="116">
        <v>0</v>
      </c>
      <c r="AD53" s="117"/>
      <c r="AE53" s="116">
        <v>0</v>
      </c>
      <c r="AF53" s="117"/>
      <c r="AG53" s="116">
        <v>0</v>
      </c>
      <c r="AH53" s="117"/>
      <c r="AI53" s="118">
        <v>0</v>
      </c>
      <c r="AJ53" s="119"/>
    </row>
    <row r="54" spans="1:36" s="134" customFormat="1" ht="38.25" customHeight="1" thickBot="1" x14ac:dyDescent="0.3">
      <c r="A54" s="123" t="s">
        <v>68</v>
      </c>
      <c r="B54" s="124"/>
      <c r="C54" s="125">
        <f>SUM(C46:C53)</f>
        <v>5061537.4800000004</v>
      </c>
      <c r="D54" s="126"/>
      <c r="E54" s="127">
        <f>SUM(E46:E53)</f>
        <v>0</v>
      </c>
      <c r="F54" s="128"/>
      <c r="G54" s="125">
        <f>SUM(G46:G53)</f>
        <v>139270.79</v>
      </c>
      <c r="H54" s="126"/>
      <c r="I54" s="125">
        <f>SUM(I46:I53)</f>
        <v>0</v>
      </c>
      <c r="J54" s="126"/>
      <c r="K54" s="125">
        <f>SUM(K46:K53)</f>
        <v>668217.80999999994</v>
      </c>
      <c r="L54" s="126"/>
      <c r="M54" s="125">
        <f>SUM(M46:M53)</f>
        <v>532107.78</v>
      </c>
      <c r="N54" s="126"/>
      <c r="O54" s="125">
        <f>SUM(O46:O53)</f>
        <v>491628.05000000005</v>
      </c>
      <c r="P54" s="126"/>
      <c r="Q54" s="125">
        <f>SUM(Q46:Q53)</f>
        <v>1568969.94</v>
      </c>
      <c r="R54" s="126"/>
      <c r="S54" s="129">
        <f>SUM(S46:S53)</f>
        <v>0</v>
      </c>
      <c r="T54" s="130">
        <f>SUM(T46:T53)</f>
        <v>0</v>
      </c>
      <c r="U54" s="131"/>
      <c r="V54" s="123">
        <f>SUM(V46:V53)</f>
        <v>290</v>
      </c>
      <c r="W54" s="124"/>
      <c r="X54" s="123">
        <f>SUM(X46:X53)</f>
        <v>1661343.11</v>
      </c>
      <c r="Y54" s="124"/>
      <c r="Z54" s="132">
        <f>SUM(Z46:Z53)</f>
        <v>0</v>
      </c>
      <c r="AA54" s="123">
        <f>SUM(AA46:AA53)</f>
        <v>0</v>
      </c>
      <c r="AB54" s="124"/>
      <c r="AC54" s="123">
        <f>SUM(AC46:AC53)</f>
        <v>0</v>
      </c>
      <c r="AD54" s="124"/>
      <c r="AE54" s="123">
        <f>SUM(AE46:AE53)</f>
        <v>0</v>
      </c>
      <c r="AF54" s="124"/>
      <c r="AG54" s="123">
        <f>SUM(AG46:AG53)</f>
        <v>0</v>
      </c>
      <c r="AH54" s="124"/>
      <c r="AI54" s="132">
        <f>SUM(AI46:AI53)</f>
        <v>0</v>
      </c>
      <c r="AJ54" s="133"/>
    </row>
    <row r="55" spans="1:36" s="134" customFormat="1" ht="16.5" thickBot="1" x14ac:dyDescent="0.3">
      <c r="A55" s="135" t="s">
        <v>36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7"/>
      <c r="AJ55" s="133"/>
    </row>
    <row r="56" spans="1:36" s="134" customFormat="1" ht="30.75" thickBot="1" x14ac:dyDescent="0.3">
      <c r="A56" s="138">
        <v>1</v>
      </c>
      <c r="B56" s="139" t="s">
        <v>32</v>
      </c>
      <c r="C56" s="121">
        <v>978622.41</v>
      </c>
      <c r="D56" s="122"/>
      <c r="E56" s="111">
        <v>0</v>
      </c>
      <c r="F56" s="112"/>
      <c r="G56" s="111">
        <v>0</v>
      </c>
      <c r="H56" s="112"/>
      <c r="I56" s="121">
        <v>978622.41</v>
      </c>
      <c r="J56" s="122"/>
      <c r="K56" s="111">
        <v>0</v>
      </c>
      <c r="L56" s="112"/>
      <c r="M56" s="111">
        <v>0</v>
      </c>
      <c r="N56" s="112"/>
      <c r="O56" s="111">
        <v>0</v>
      </c>
      <c r="P56" s="112"/>
      <c r="Q56" s="111">
        <v>0</v>
      </c>
      <c r="R56" s="112"/>
      <c r="S56" s="140">
        <v>0</v>
      </c>
      <c r="T56" s="114">
        <v>0</v>
      </c>
      <c r="U56" s="115"/>
      <c r="V56" s="116">
        <v>0</v>
      </c>
      <c r="W56" s="117"/>
      <c r="X56" s="116">
        <v>0</v>
      </c>
      <c r="Y56" s="117"/>
      <c r="Z56" s="141">
        <v>0</v>
      </c>
      <c r="AA56" s="116">
        <v>0</v>
      </c>
      <c r="AB56" s="117"/>
      <c r="AC56" s="116">
        <v>0</v>
      </c>
      <c r="AD56" s="117"/>
      <c r="AE56" s="116">
        <v>0</v>
      </c>
      <c r="AF56" s="117"/>
      <c r="AG56" s="116">
        <v>0</v>
      </c>
      <c r="AH56" s="117"/>
      <c r="AI56" s="141">
        <v>0</v>
      </c>
      <c r="AJ56" s="133"/>
    </row>
    <row r="57" spans="1:36" s="134" customFormat="1" ht="30.75" thickBot="1" x14ac:dyDescent="0.3">
      <c r="A57" s="142">
        <v>2</v>
      </c>
      <c r="B57" s="139" t="s">
        <v>34</v>
      </c>
      <c r="C57" s="121">
        <v>957343.79</v>
      </c>
      <c r="D57" s="122"/>
      <c r="E57" s="111">
        <v>0</v>
      </c>
      <c r="F57" s="112"/>
      <c r="G57" s="111">
        <v>0</v>
      </c>
      <c r="H57" s="112"/>
      <c r="I57" s="121">
        <v>957343.79</v>
      </c>
      <c r="J57" s="122"/>
      <c r="K57" s="111">
        <v>0</v>
      </c>
      <c r="L57" s="112"/>
      <c r="M57" s="111">
        <v>0</v>
      </c>
      <c r="N57" s="112"/>
      <c r="O57" s="111">
        <v>0</v>
      </c>
      <c r="P57" s="112"/>
      <c r="Q57" s="111">
        <v>0</v>
      </c>
      <c r="R57" s="112"/>
      <c r="S57" s="113">
        <v>0</v>
      </c>
      <c r="T57" s="114">
        <v>0</v>
      </c>
      <c r="U57" s="115"/>
      <c r="V57" s="116">
        <v>0</v>
      </c>
      <c r="W57" s="117"/>
      <c r="X57" s="116">
        <v>0</v>
      </c>
      <c r="Y57" s="117"/>
      <c r="Z57" s="118">
        <v>0</v>
      </c>
      <c r="AA57" s="116">
        <v>0</v>
      </c>
      <c r="AB57" s="117"/>
      <c r="AC57" s="116">
        <v>0</v>
      </c>
      <c r="AD57" s="117"/>
      <c r="AE57" s="116">
        <v>0</v>
      </c>
      <c r="AF57" s="117"/>
      <c r="AG57" s="116">
        <v>0</v>
      </c>
      <c r="AH57" s="117"/>
      <c r="AI57" s="118">
        <v>0</v>
      </c>
      <c r="AJ57" s="133"/>
    </row>
    <row r="58" spans="1:36" s="120" customFormat="1" ht="30.75" thickBot="1" x14ac:dyDescent="0.3">
      <c r="A58" s="107">
        <v>3</v>
      </c>
      <c r="B58" s="108" t="s">
        <v>37</v>
      </c>
      <c r="C58" s="143">
        <v>2122656.35</v>
      </c>
      <c r="D58" s="144"/>
      <c r="E58" s="143">
        <v>106132.82</v>
      </c>
      <c r="F58" s="144"/>
      <c r="G58" s="143">
        <v>413928.72</v>
      </c>
      <c r="H58" s="144"/>
      <c r="I58" s="145">
        <v>0</v>
      </c>
      <c r="J58" s="146"/>
      <c r="K58" s="143">
        <v>783201.96</v>
      </c>
      <c r="L58" s="144"/>
      <c r="M58" s="143">
        <v>359234.07</v>
      </c>
      <c r="N58" s="144"/>
      <c r="O58" s="143">
        <v>460158.78</v>
      </c>
      <c r="P58" s="144"/>
      <c r="Q58" s="145">
        <v>0</v>
      </c>
      <c r="R58" s="146"/>
      <c r="S58" s="118">
        <v>0</v>
      </c>
      <c r="T58" s="147">
        <v>0</v>
      </c>
      <c r="U58" s="148"/>
      <c r="V58" s="147">
        <v>0</v>
      </c>
      <c r="W58" s="148"/>
      <c r="X58" s="147">
        <v>0</v>
      </c>
      <c r="Y58" s="148"/>
      <c r="Z58" s="118">
        <v>0</v>
      </c>
      <c r="AA58" s="147">
        <v>0</v>
      </c>
      <c r="AB58" s="148"/>
      <c r="AC58" s="147">
        <v>0</v>
      </c>
      <c r="AD58" s="148"/>
      <c r="AE58" s="147">
        <v>0</v>
      </c>
      <c r="AF58" s="148"/>
      <c r="AG58" s="147">
        <v>0</v>
      </c>
      <c r="AH58" s="148"/>
      <c r="AI58" s="118">
        <v>0</v>
      </c>
      <c r="AJ58" s="119"/>
    </row>
    <row r="59" spans="1:36" s="120" customFormat="1" ht="30.75" thickBot="1" x14ac:dyDescent="0.3">
      <c r="A59" s="107">
        <v>4</v>
      </c>
      <c r="B59" s="108" t="s">
        <v>38</v>
      </c>
      <c r="C59" s="109">
        <v>3381281.05</v>
      </c>
      <c r="D59" s="110"/>
      <c r="E59" s="109">
        <v>169064.05</v>
      </c>
      <c r="F59" s="110"/>
      <c r="G59" s="111">
        <v>0</v>
      </c>
      <c r="H59" s="112"/>
      <c r="I59" s="111">
        <v>0</v>
      </c>
      <c r="J59" s="112"/>
      <c r="K59" s="111">
        <v>0</v>
      </c>
      <c r="L59" s="112"/>
      <c r="M59" s="111">
        <v>0</v>
      </c>
      <c r="N59" s="112"/>
      <c r="O59" s="111">
        <v>0</v>
      </c>
      <c r="P59" s="112"/>
      <c r="Q59" s="111">
        <v>0</v>
      </c>
      <c r="R59" s="112"/>
      <c r="S59" s="118">
        <v>0</v>
      </c>
      <c r="T59" s="116">
        <v>0</v>
      </c>
      <c r="U59" s="117"/>
      <c r="V59" s="116">
        <v>540</v>
      </c>
      <c r="W59" s="117"/>
      <c r="X59" s="121">
        <v>3212217</v>
      </c>
      <c r="Y59" s="122"/>
      <c r="Z59" s="118">
        <v>0</v>
      </c>
      <c r="AA59" s="116">
        <v>0</v>
      </c>
      <c r="AB59" s="117"/>
      <c r="AC59" s="116">
        <v>0</v>
      </c>
      <c r="AD59" s="117"/>
      <c r="AE59" s="116">
        <v>0</v>
      </c>
      <c r="AF59" s="117"/>
      <c r="AG59" s="116">
        <v>0</v>
      </c>
      <c r="AH59" s="117"/>
      <c r="AI59" s="118">
        <v>0</v>
      </c>
      <c r="AJ59" s="119"/>
    </row>
    <row r="60" spans="1:36" s="120" customFormat="1" ht="30.75" thickBot="1" x14ac:dyDescent="0.3">
      <c r="A60" s="107">
        <v>5</v>
      </c>
      <c r="B60" s="108" t="s">
        <v>39</v>
      </c>
      <c r="C60" s="109">
        <v>2195147.88</v>
      </c>
      <c r="D60" s="110"/>
      <c r="E60" s="109">
        <v>109757.39</v>
      </c>
      <c r="F60" s="110"/>
      <c r="G60" s="109">
        <v>428064.94</v>
      </c>
      <c r="H60" s="110"/>
      <c r="I60" s="149">
        <v>0</v>
      </c>
      <c r="J60" s="150"/>
      <c r="K60" s="109">
        <v>809949.35</v>
      </c>
      <c r="L60" s="110"/>
      <c r="M60" s="109">
        <v>371502.39</v>
      </c>
      <c r="N60" s="110"/>
      <c r="O60" s="109">
        <v>475873.81</v>
      </c>
      <c r="P60" s="110"/>
      <c r="Q60" s="149">
        <v>0</v>
      </c>
      <c r="R60" s="150"/>
      <c r="S60" s="118">
        <v>0</v>
      </c>
      <c r="T60" s="116">
        <v>0</v>
      </c>
      <c r="U60" s="117"/>
      <c r="V60" s="116">
        <v>0</v>
      </c>
      <c r="W60" s="117"/>
      <c r="X60" s="116">
        <v>0</v>
      </c>
      <c r="Y60" s="117"/>
      <c r="Z60" s="118">
        <v>0</v>
      </c>
      <c r="AA60" s="116">
        <v>0</v>
      </c>
      <c r="AB60" s="117"/>
      <c r="AC60" s="116">
        <v>0</v>
      </c>
      <c r="AD60" s="117"/>
      <c r="AE60" s="116">
        <v>0</v>
      </c>
      <c r="AF60" s="117"/>
      <c r="AG60" s="116">
        <v>0</v>
      </c>
      <c r="AH60" s="117"/>
      <c r="AI60" s="118">
        <v>0</v>
      </c>
      <c r="AJ60" s="119"/>
    </row>
    <row r="61" spans="1:36" s="120" customFormat="1" ht="30.75" thickBot="1" x14ac:dyDescent="0.3">
      <c r="A61" s="107">
        <v>6</v>
      </c>
      <c r="B61" s="108" t="s">
        <v>40</v>
      </c>
      <c r="C61" s="109">
        <v>3381281.05</v>
      </c>
      <c r="D61" s="110"/>
      <c r="E61" s="109">
        <v>169064.05</v>
      </c>
      <c r="F61" s="110"/>
      <c r="G61" s="111">
        <v>0</v>
      </c>
      <c r="H61" s="112"/>
      <c r="I61" s="111">
        <v>0</v>
      </c>
      <c r="J61" s="112"/>
      <c r="K61" s="111">
        <v>0</v>
      </c>
      <c r="L61" s="112"/>
      <c r="M61" s="111">
        <v>0</v>
      </c>
      <c r="N61" s="112"/>
      <c r="O61" s="111">
        <v>0</v>
      </c>
      <c r="P61" s="112"/>
      <c r="Q61" s="111">
        <v>0</v>
      </c>
      <c r="R61" s="112"/>
      <c r="S61" s="118">
        <v>0</v>
      </c>
      <c r="T61" s="116">
        <v>0</v>
      </c>
      <c r="U61" s="117"/>
      <c r="V61" s="116">
        <v>540</v>
      </c>
      <c r="W61" s="117"/>
      <c r="X61" s="121">
        <v>3212217</v>
      </c>
      <c r="Y61" s="122"/>
      <c r="Z61" s="118">
        <v>0</v>
      </c>
      <c r="AA61" s="116">
        <v>0</v>
      </c>
      <c r="AB61" s="117"/>
      <c r="AC61" s="116">
        <v>0</v>
      </c>
      <c r="AD61" s="117"/>
      <c r="AE61" s="116">
        <v>0</v>
      </c>
      <c r="AF61" s="117"/>
      <c r="AG61" s="116">
        <v>0</v>
      </c>
      <c r="AH61" s="117"/>
      <c r="AI61" s="118">
        <v>0</v>
      </c>
      <c r="AJ61" s="119"/>
    </row>
    <row r="62" spans="1:36" s="120" customFormat="1" ht="30.75" thickBot="1" x14ac:dyDescent="0.3">
      <c r="A62" s="107">
        <v>7</v>
      </c>
      <c r="B62" s="108" t="s">
        <v>41</v>
      </c>
      <c r="C62" s="109">
        <v>3437448.96</v>
      </c>
      <c r="D62" s="110"/>
      <c r="E62" s="109">
        <v>171872.45</v>
      </c>
      <c r="F62" s="110"/>
      <c r="G62" s="109">
        <v>424594.37</v>
      </c>
      <c r="H62" s="110"/>
      <c r="I62" s="109">
        <v>973846.37</v>
      </c>
      <c r="J62" s="110"/>
      <c r="K62" s="109">
        <v>803382.62</v>
      </c>
      <c r="L62" s="110"/>
      <c r="M62" s="109">
        <v>368490.41</v>
      </c>
      <c r="N62" s="110"/>
      <c r="O62" s="109">
        <v>472015.63</v>
      </c>
      <c r="P62" s="110"/>
      <c r="Q62" s="109">
        <v>223247.11</v>
      </c>
      <c r="R62" s="110"/>
      <c r="S62" s="118">
        <v>0</v>
      </c>
      <c r="T62" s="116">
        <v>0</v>
      </c>
      <c r="U62" s="117"/>
      <c r="V62" s="116">
        <v>0</v>
      </c>
      <c r="W62" s="117"/>
      <c r="X62" s="116">
        <v>0</v>
      </c>
      <c r="Y62" s="117"/>
      <c r="Z62" s="118">
        <v>0</v>
      </c>
      <c r="AA62" s="116">
        <v>0</v>
      </c>
      <c r="AB62" s="117"/>
      <c r="AC62" s="116">
        <v>0</v>
      </c>
      <c r="AD62" s="117"/>
      <c r="AE62" s="116">
        <v>0</v>
      </c>
      <c r="AF62" s="117"/>
      <c r="AG62" s="116">
        <v>0</v>
      </c>
      <c r="AH62" s="117"/>
      <c r="AI62" s="118">
        <v>0</v>
      </c>
      <c r="AJ62" s="119"/>
    </row>
    <row r="63" spans="1:36" s="120" customFormat="1" ht="30.75" thickBot="1" x14ac:dyDescent="0.3">
      <c r="A63" s="107">
        <v>8</v>
      </c>
      <c r="B63" s="108" t="s">
        <v>72</v>
      </c>
      <c r="C63" s="121">
        <v>529246</v>
      </c>
      <c r="D63" s="122"/>
      <c r="E63" s="111">
        <v>0</v>
      </c>
      <c r="F63" s="112"/>
      <c r="G63" s="111">
        <v>0</v>
      </c>
      <c r="H63" s="112"/>
      <c r="I63" s="111">
        <v>0</v>
      </c>
      <c r="J63" s="112"/>
      <c r="K63" s="111">
        <v>0</v>
      </c>
      <c r="L63" s="112"/>
      <c r="M63" s="111">
        <v>0</v>
      </c>
      <c r="N63" s="112"/>
      <c r="O63" s="111">
        <v>0</v>
      </c>
      <c r="P63" s="112"/>
      <c r="Q63" s="111">
        <v>0</v>
      </c>
      <c r="R63" s="112"/>
      <c r="S63" s="118">
        <v>0</v>
      </c>
      <c r="T63" s="116">
        <v>0</v>
      </c>
      <c r="U63" s="117"/>
      <c r="V63" s="116">
        <v>0</v>
      </c>
      <c r="W63" s="117"/>
      <c r="X63" s="116">
        <v>0</v>
      </c>
      <c r="Y63" s="117"/>
      <c r="Z63" s="118">
        <v>0</v>
      </c>
      <c r="AA63" s="116">
        <v>0</v>
      </c>
      <c r="AB63" s="117"/>
      <c r="AC63" s="116">
        <v>0</v>
      </c>
      <c r="AD63" s="117"/>
      <c r="AE63" s="116">
        <v>0</v>
      </c>
      <c r="AF63" s="117"/>
      <c r="AG63" s="116">
        <v>494.77</v>
      </c>
      <c r="AH63" s="117"/>
      <c r="AI63" s="151">
        <v>529246</v>
      </c>
      <c r="AJ63" s="119"/>
    </row>
    <row r="64" spans="1:36" s="120" customFormat="1" ht="30.75" thickBot="1" x14ac:dyDescent="0.3">
      <c r="A64" s="107">
        <v>9</v>
      </c>
      <c r="B64" s="108" t="s">
        <v>42</v>
      </c>
      <c r="C64" s="109">
        <v>2174312</v>
      </c>
      <c r="D64" s="110"/>
      <c r="E64" s="109">
        <v>108715.6</v>
      </c>
      <c r="F64" s="110"/>
      <c r="G64" s="109">
        <v>424001.83</v>
      </c>
      <c r="H64" s="110"/>
      <c r="I64" s="149">
        <v>0</v>
      </c>
      <c r="J64" s="150"/>
      <c r="K64" s="109">
        <v>802261.48</v>
      </c>
      <c r="L64" s="110"/>
      <c r="M64" s="109">
        <v>367976.17</v>
      </c>
      <c r="N64" s="110"/>
      <c r="O64" s="109">
        <v>471356.92</v>
      </c>
      <c r="P64" s="110"/>
      <c r="Q64" s="149">
        <v>0</v>
      </c>
      <c r="R64" s="150"/>
      <c r="S64" s="118">
        <v>0</v>
      </c>
      <c r="T64" s="116">
        <v>0</v>
      </c>
      <c r="U64" s="117"/>
      <c r="V64" s="116">
        <v>0</v>
      </c>
      <c r="W64" s="117"/>
      <c r="X64" s="116">
        <v>0</v>
      </c>
      <c r="Y64" s="117"/>
      <c r="Z64" s="118">
        <v>0</v>
      </c>
      <c r="AA64" s="116">
        <v>0</v>
      </c>
      <c r="AB64" s="117"/>
      <c r="AC64" s="116">
        <v>0</v>
      </c>
      <c r="AD64" s="117"/>
      <c r="AE64" s="116">
        <v>0</v>
      </c>
      <c r="AF64" s="117"/>
      <c r="AG64" s="116">
        <v>0</v>
      </c>
      <c r="AH64" s="117"/>
      <c r="AI64" s="118">
        <v>0</v>
      </c>
      <c r="AJ64" s="119"/>
    </row>
    <row r="65" spans="1:36" s="134" customFormat="1" ht="38.25" customHeight="1" thickBot="1" x14ac:dyDescent="0.3">
      <c r="A65" s="123" t="s">
        <v>68</v>
      </c>
      <c r="B65" s="124"/>
      <c r="C65" s="125">
        <f>SUM(C56:C64)</f>
        <v>19157339.490000002</v>
      </c>
      <c r="D65" s="126"/>
      <c r="E65" s="125">
        <f>SUM(E56:E64)</f>
        <v>834606.36</v>
      </c>
      <c r="F65" s="126"/>
      <c r="G65" s="125">
        <f>SUM(G56:G64)</f>
        <v>1690589.8599999999</v>
      </c>
      <c r="H65" s="126"/>
      <c r="I65" s="125">
        <f>SUM(I56:I64)</f>
        <v>2909812.5700000003</v>
      </c>
      <c r="J65" s="126"/>
      <c r="K65" s="125">
        <f>SUM(K56:K64)</f>
        <v>3198795.41</v>
      </c>
      <c r="L65" s="126"/>
      <c r="M65" s="125">
        <f>SUM(M56:M64)</f>
        <v>1467203.0399999998</v>
      </c>
      <c r="N65" s="126"/>
      <c r="O65" s="125">
        <f>SUM(O56:O64)</f>
        <v>1879405.1400000001</v>
      </c>
      <c r="P65" s="126"/>
      <c r="Q65" s="125">
        <f>SUM(Q56:Q64)</f>
        <v>223247.11</v>
      </c>
      <c r="R65" s="126"/>
      <c r="S65" s="132">
        <f>SUM(S58:S64)</f>
        <v>0</v>
      </c>
      <c r="T65" s="123">
        <f>SUM(T58:T64)</f>
        <v>0</v>
      </c>
      <c r="U65" s="124"/>
      <c r="V65" s="123">
        <f>SUM(V56:V64)</f>
        <v>1080</v>
      </c>
      <c r="W65" s="124"/>
      <c r="X65" s="152">
        <f>SUM(X56:X64)</f>
        <v>6424434</v>
      </c>
      <c r="Y65" s="153"/>
      <c r="Z65" s="132">
        <f>SUM(Z58:Z64)</f>
        <v>0</v>
      </c>
      <c r="AA65" s="123">
        <f>SUM(AA59:AA64)</f>
        <v>0</v>
      </c>
      <c r="AB65" s="124"/>
      <c r="AC65" s="123">
        <f>SUM(AC58:AC64)</f>
        <v>0</v>
      </c>
      <c r="AD65" s="124"/>
      <c r="AE65" s="123">
        <f>SUM(AE58:AE64)</f>
        <v>0</v>
      </c>
      <c r="AF65" s="124"/>
      <c r="AG65" s="123">
        <f>SUM(AG58:AG64)</f>
        <v>494.77</v>
      </c>
      <c r="AH65" s="124"/>
      <c r="AI65" s="154">
        <f>SUM(AI58:AI64)</f>
        <v>529246</v>
      </c>
      <c r="AJ65" s="133"/>
    </row>
    <row r="66" spans="1:36" s="120" customFormat="1" ht="16.5" thickBot="1" x14ac:dyDescent="0.3">
      <c r="A66" s="123" t="s">
        <v>43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24"/>
      <c r="AJ66" s="119"/>
    </row>
    <row r="67" spans="1:36" s="120" customFormat="1" ht="30.75" thickBot="1" x14ac:dyDescent="0.3">
      <c r="A67" s="107">
        <v>1</v>
      </c>
      <c r="B67" s="108" t="s">
        <v>44</v>
      </c>
      <c r="C67" s="109">
        <v>236205.67</v>
      </c>
      <c r="D67" s="110"/>
      <c r="E67" s="109">
        <v>11810.28</v>
      </c>
      <c r="F67" s="110"/>
      <c r="G67" s="149">
        <v>0</v>
      </c>
      <c r="H67" s="150"/>
      <c r="I67" s="149">
        <v>0</v>
      </c>
      <c r="J67" s="150"/>
      <c r="K67" s="149">
        <v>0</v>
      </c>
      <c r="L67" s="150"/>
      <c r="M67" s="149">
        <v>0</v>
      </c>
      <c r="N67" s="150"/>
      <c r="O67" s="149">
        <v>0</v>
      </c>
      <c r="P67" s="150"/>
      <c r="Q67" s="109">
        <v>224395.39</v>
      </c>
      <c r="R67" s="110"/>
      <c r="S67" s="156">
        <v>0</v>
      </c>
      <c r="T67" s="149">
        <v>0</v>
      </c>
      <c r="U67" s="150"/>
      <c r="V67" s="116">
        <v>0</v>
      </c>
      <c r="W67" s="117"/>
      <c r="X67" s="116">
        <v>0</v>
      </c>
      <c r="Y67" s="117"/>
      <c r="Z67" s="118">
        <v>0</v>
      </c>
      <c r="AA67" s="116">
        <v>0</v>
      </c>
      <c r="AB67" s="117"/>
      <c r="AC67" s="116">
        <v>0</v>
      </c>
      <c r="AD67" s="117"/>
      <c r="AE67" s="116">
        <v>0</v>
      </c>
      <c r="AF67" s="117"/>
      <c r="AG67" s="116">
        <v>0</v>
      </c>
      <c r="AH67" s="117"/>
      <c r="AI67" s="118">
        <v>0</v>
      </c>
      <c r="AJ67" s="119"/>
    </row>
    <row r="68" spans="1:36" s="120" customFormat="1" ht="30.75" thickBot="1" x14ac:dyDescent="0.3">
      <c r="A68" s="107">
        <v>2</v>
      </c>
      <c r="B68" s="108" t="s">
        <v>45</v>
      </c>
      <c r="C68" s="109">
        <v>933827.63</v>
      </c>
      <c r="D68" s="110"/>
      <c r="E68" s="109">
        <v>46691.38</v>
      </c>
      <c r="F68" s="110"/>
      <c r="G68" s="109">
        <v>420108.02</v>
      </c>
      <c r="H68" s="110"/>
      <c r="I68" s="149">
        <v>0</v>
      </c>
      <c r="J68" s="150"/>
      <c r="K68" s="149">
        <v>0</v>
      </c>
      <c r="L68" s="150"/>
      <c r="M68" s="149">
        <v>0</v>
      </c>
      <c r="N68" s="150"/>
      <c r="O68" s="109">
        <v>467028.23</v>
      </c>
      <c r="P68" s="110"/>
      <c r="Q68" s="149">
        <v>0</v>
      </c>
      <c r="R68" s="150"/>
      <c r="S68" s="156">
        <v>0</v>
      </c>
      <c r="T68" s="149">
        <v>0</v>
      </c>
      <c r="U68" s="150"/>
      <c r="V68" s="116">
        <v>0</v>
      </c>
      <c r="W68" s="117"/>
      <c r="X68" s="116">
        <v>0</v>
      </c>
      <c r="Y68" s="117"/>
      <c r="Z68" s="118">
        <v>0</v>
      </c>
      <c r="AA68" s="116">
        <v>0</v>
      </c>
      <c r="AB68" s="117"/>
      <c r="AC68" s="116">
        <v>0</v>
      </c>
      <c r="AD68" s="117"/>
      <c r="AE68" s="116">
        <v>0</v>
      </c>
      <c r="AF68" s="117"/>
      <c r="AG68" s="116">
        <v>0</v>
      </c>
      <c r="AH68" s="117"/>
      <c r="AI68" s="118">
        <v>0</v>
      </c>
      <c r="AJ68" s="119"/>
    </row>
    <row r="69" spans="1:36" s="120" customFormat="1" ht="30.75" thickBot="1" x14ac:dyDescent="0.3">
      <c r="A69" s="107">
        <v>3</v>
      </c>
      <c r="B69" s="108" t="s">
        <v>46</v>
      </c>
      <c r="C69" s="109">
        <v>483089.95</v>
      </c>
      <c r="D69" s="110"/>
      <c r="E69" s="109">
        <v>24154.5</v>
      </c>
      <c r="F69" s="110"/>
      <c r="G69" s="149">
        <v>0</v>
      </c>
      <c r="H69" s="150"/>
      <c r="I69" s="111">
        <v>0</v>
      </c>
      <c r="J69" s="112"/>
      <c r="K69" s="149">
        <v>0</v>
      </c>
      <c r="L69" s="150"/>
      <c r="M69" s="149">
        <v>0</v>
      </c>
      <c r="N69" s="150"/>
      <c r="O69" s="109">
        <v>458935.45</v>
      </c>
      <c r="P69" s="110"/>
      <c r="Q69" s="149">
        <v>0</v>
      </c>
      <c r="R69" s="150"/>
      <c r="S69" s="156">
        <v>0</v>
      </c>
      <c r="T69" s="149">
        <v>0</v>
      </c>
      <c r="U69" s="150"/>
      <c r="V69" s="116">
        <v>0</v>
      </c>
      <c r="W69" s="117"/>
      <c r="X69" s="116">
        <v>0</v>
      </c>
      <c r="Y69" s="117"/>
      <c r="Z69" s="118">
        <v>0</v>
      </c>
      <c r="AA69" s="116">
        <v>0</v>
      </c>
      <c r="AB69" s="117"/>
      <c r="AC69" s="116">
        <v>0</v>
      </c>
      <c r="AD69" s="117"/>
      <c r="AE69" s="116">
        <v>0</v>
      </c>
      <c r="AF69" s="117"/>
      <c r="AG69" s="116">
        <v>0</v>
      </c>
      <c r="AH69" s="117"/>
      <c r="AI69" s="118">
        <v>0</v>
      </c>
      <c r="AJ69" s="119"/>
    </row>
    <row r="70" spans="1:36" s="120" customFormat="1" ht="30.75" thickBot="1" x14ac:dyDescent="0.3">
      <c r="A70" s="107">
        <v>4</v>
      </c>
      <c r="B70" s="108" t="s">
        <v>47</v>
      </c>
      <c r="C70" s="109">
        <v>2315625.69</v>
      </c>
      <c r="D70" s="110"/>
      <c r="E70" s="109">
        <v>115781.28</v>
      </c>
      <c r="F70" s="110"/>
      <c r="G70" s="109">
        <v>417145.34</v>
      </c>
      <c r="H70" s="110"/>
      <c r="I70" s="109">
        <v>956938.75</v>
      </c>
      <c r="J70" s="110"/>
      <c r="K70" s="149">
        <v>0</v>
      </c>
      <c r="L70" s="150"/>
      <c r="M70" s="109">
        <v>362025.66</v>
      </c>
      <c r="N70" s="110"/>
      <c r="O70" s="109">
        <v>463734.66</v>
      </c>
      <c r="P70" s="110"/>
      <c r="Q70" s="149">
        <v>0</v>
      </c>
      <c r="R70" s="150"/>
      <c r="S70" s="156">
        <v>0</v>
      </c>
      <c r="T70" s="149">
        <v>0</v>
      </c>
      <c r="U70" s="150"/>
      <c r="V70" s="116">
        <v>0</v>
      </c>
      <c r="W70" s="117"/>
      <c r="X70" s="116">
        <v>0</v>
      </c>
      <c r="Y70" s="117"/>
      <c r="Z70" s="118">
        <v>0</v>
      </c>
      <c r="AA70" s="116">
        <v>0</v>
      </c>
      <c r="AB70" s="117"/>
      <c r="AC70" s="116">
        <v>0</v>
      </c>
      <c r="AD70" s="117"/>
      <c r="AE70" s="116">
        <v>0</v>
      </c>
      <c r="AF70" s="117"/>
      <c r="AG70" s="116">
        <v>0</v>
      </c>
      <c r="AH70" s="117"/>
      <c r="AI70" s="118">
        <v>0</v>
      </c>
      <c r="AJ70" s="119"/>
    </row>
    <row r="71" spans="1:36" s="120" customFormat="1" ht="30.75" thickBot="1" x14ac:dyDescent="0.3">
      <c r="A71" s="107">
        <v>5</v>
      </c>
      <c r="B71" s="108" t="s">
        <v>48</v>
      </c>
      <c r="C71" s="109">
        <v>2170693.2000000002</v>
      </c>
      <c r="D71" s="110"/>
      <c r="E71" s="109">
        <v>108534.66</v>
      </c>
      <c r="F71" s="110"/>
      <c r="G71" s="109">
        <v>418161.12</v>
      </c>
      <c r="H71" s="110"/>
      <c r="I71" s="109">
        <v>959268.96</v>
      </c>
      <c r="J71" s="110"/>
      <c r="K71" s="149">
        <v>0</v>
      </c>
      <c r="L71" s="150"/>
      <c r="M71" s="149">
        <v>0</v>
      </c>
      <c r="N71" s="150"/>
      <c r="O71" s="109">
        <v>464863.88</v>
      </c>
      <c r="P71" s="110"/>
      <c r="Q71" s="109">
        <v>219864.58</v>
      </c>
      <c r="R71" s="110"/>
      <c r="S71" s="156">
        <v>0</v>
      </c>
      <c r="T71" s="149">
        <v>0</v>
      </c>
      <c r="U71" s="150"/>
      <c r="V71" s="116">
        <v>0</v>
      </c>
      <c r="W71" s="117"/>
      <c r="X71" s="116">
        <v>0</v>
      </c>
      <c r="Y71" s="117"/>
      <c r="Z71" s="118">
        <v>0</v>
      </c>
      <c r="AA71" s="116">
        <v>0</v>
      </c>
      <c r="AB71" s="117"/>
      <c r="AC71" s="116">
        <v>0</v>
      </c>
      <c r="AD71" s="117"/>
      <c r="AE71" s="116">
        <v>0</v>
      </c>
      <c r="AF71" s="117"/>
      <c r="AG71" s="116">
        <v>0</v>
      </c>
      <c r="AH71" s="117"/>
      <c r="AI71" s="118">
        <v>0</v>
      </c>
      <c r="AJ71" s="119"/>
    </row>
    <row r="72" spans="1:36" s="120" customFormat="1" ht="30.75" thickBot="1" x14ac:dyDescent="0.3">
      <c r="A72" s="107">
        <v>6</v>
      </c>
      <c r="B72" s="108" t="s">
        <v>49</v>
      </c>
      <c r="C72" s="109">
        <v>2194772.9500000002</v>
      </c>
      <c r="D72" s="110"/>
      <c r="E72" s="109">
        <v>109738.65</v>
      </c>
      <c r="F72" s="110"/>
      <c r="G72" s="109">
        <v>422799.83</v>
      </c>
      <c r="H72" s="110"/>
      <c r="I72" s="109">
        <v>969910.24</v>
      </c>
      <c r="J72" s="110"/>
      <c r="K72" s="149">
        <v>0</v>
      </c>
      <c r="L72" s="150"/>
      <c r="M72" s="149">
        <v>0</v>
      </c>
      <c r="N72" s="150"/>
      <c r="O72" s="109">
        <v>470020.67</v>
      </c>
      <c r="P72" s="110"/>
      <c r="Q72" s="109">
        <v>222303.56</v>
      </c>
      <c r="R72" s="110"/>
      <c r="S72" s="156">
        <v>0</v>
      </c>
      <c r="T72" s="149">
        <v>0</v>
      </c>
      <c r="U72" s="150"/>
      <c r="V72" s="116">
        <v>0</v>
      </c>
      <c r="W72" s="117"/>
      <c r="X72" s="116">
        <v>0</v>
      </c>
      <c r="Y72" s="117"/>
      <c r="Z72" s="118">
        <v>0</v>
      </c>
      <c r="AA72" s="116">
        <v>0</v>
      </c>
      <c r="AB72" s="117"/>
      <c r="AC72" s="116">
        <v>0</v>
      </c>
      <c r="AD72" s="117"/>
      <c r="AE72" s="116">
        <v>0</v>
      </c>
      <c r="AF72" s="117"/>
      <c r="AG72" s="116">
        <v>0</v>
      </c>
      <c r="AH72" s="117"/>
      <c r="AI72" s="118">
        <v>0</v>
      </c>
      <c r="AJ72" s="119"/>
    </row>
    <row r="73" spans="1:36" s="134" customFormat="1" ht="38.25" customHeight="1" thickBot="1" x14ac:dyDescent="0.3">
      <c r="A73" s="123" t="s">
        <v>68</v>
      </c>
      <c r="B73" s="124"/>
      <c r="C73" s="125">
        <f>SUM(C67:C72)</f>
        <v>8334215.0900000008</v>
      </c>
      <c r="D73" s="126"/>
      <c r="E73" s="125">
        <f>SUM(E67:E72)</f>
        <v>416710.75</v>
      </c>
      <c r="F73" s="126"/>
      <c r="G73" s="125">
        <f>SUM(G67:G72)</f>
        <v>1678214.31</v>
      </c>
      <c r="H73" s="126"/>
      <c r="I73" s="125">
        <f>SUM(I67:I72)</f>
        <v>2886117.95</v>
      </c>
      <c r="J73" s="126"/>
      <c r="K73" s="157">
        <f>SUM(K67:K72)</f>
        <v>0</v>
      </c>
      <c r="L73" s="158"/>
      <c r="M73" s="125">
        <f>SUM(M67:M72)</f>
        <v>362025.66</v>
      </c>
      <c r="N73" s="126"/>
      <c r="O73" s="125">
        <f>SUM(O67:O72)</f>
        <v>2324582.8899999997</v>
      </c>
      <c r="P73" s="126"/>
      <c r="Q73" s="125">
        <f>SUM(Q67:Q72)</f>
        <v>666563.53</v>
      </c>
      <c r="R73" s="126"/>
      <c r="S73" s="159">
        <f>SUM(S67:S72)</f>
        <v>0</v>
      </c>
      <c r="T73" s="157">
        <f>SUM(T67:T72)</f>
        <v>0</v>
      </c>
      <c r="U73" s="158"/>
      <c r="V73" s="123">
        <f>SUM(V67:V72)</f>
        <v>0</v>
      </c>
      <c r="W73" s="124"/>
      <c r="X73" s="123">
        <f>SUM(X67:X72)</f>
        <v>0</v>
      </c>
      <c r="Y73" s="124"/>
      <c r="Z73" s="132">
        <f>SUM(Z67:Z72)</f>
        <v>0</v>
      </c>
      <c r="AA73" s="123">
        <f>SUM(AA67:AA72)</f>
        <v>0</v>
      </c>
      <c r="AB73" s="124"/>
      <c r="AC73" s="123">
        <f>SUM(AC67:AC72)</f>
        <v>0</v>
      </c>
      <c r="AD73" s="124"/>
      <c r="AE73" s="123">
        <f>SUM(AE67:AE72)</f>
        <v>0</v>
      </c>
      <c r="AF73" s="124"/>
      <c r="AG73" s="123">
        <v>0</v>
      </c>
      <c r="AH73" s="124"/>
      <c r="AI73" s="132">
        <v>0</v>
      </c>
      <c r="AJ73" s="133"/>
    </row>
    <row r="74" spans="1:36" s="120" customFormat="1" x14ac:dyDescent="0.25">
      <c r="A74" s="160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19"/>
    </row>
    <row r="75" spans="1:36" s="120" customFormat="1" x14ac:dyDescent="0.25">
      <c r="A75" s="160"/>
      <c r="C75" s="119"/>
      <c r="D75" s="119"/>
      <c r="E75" s="119"/>
      <c r="F75" s="161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19"/>
    </row>
  </sheetData>
  <autoFilter ref="A5:AI73">
    <filterColumn colId="1" showButton="0"/>
    <filterColumn colId="3" showButton="0"/>
    <filterColumn colId="5" showButton="0"/>
    <filterColumn colId="9" showButton="0"/>
    <filterColumn colId="11" showButton="0"/>
    <filterColumn colId="12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9" showButton="0"/>
    <filterColumn colId="31" showButton="0"/>
    <filterColumn colId="33" showButton="0"/>
  </autoFilter>
  <mergeCells count="863">
    <mergeCell ref="AD21:AE21"/>
    <mergeCell ref="AF22:AG22"/>
    <mergeCell ref="AF21:AG21"/>
    <mergeCell ref="AH22:AI22"/>
    <mergeCell ref="AH21:AI21"/>
    <mergeCell ref="B28:C28"/>
    <mergeCell ref="F28:G28"/>
    <mergeCell ref="AD28:AE28"/>
    <mergeCell ref="AB28:AC28"/>
    <mergeCell ref="AF28:AG28"/>
    <mergeCell ref="W28:X28"/>
    <mergeCell ref="Y28:AA28"/>
    <mergeCell ref="U28:V28"/>
    <mergeCell ref="R28:S28"/>
    <mergeCell ref="AH28:AI28"/>
    <mergeCell ref="P28:Q28"/>
    <mergeCell ref="J28:K28"/>
    <mergeCell ref="L28:M28"/>
    <mergeCell ref="N28:O28"/>
    <mergeCell ref="X63:Y63"/>
    <mergeCell ref="AA63:AB63"/>
    <mergeCell ref="AC63:AD63"/>
    <mergeCell ref="AE63:AF63"/>
    <mergeCell ref="AG63:AH63"/>
    <mergeCell ref="T63:U63"/>
    <mergeCell ref="B21:C21"/>
    <mergeCell ref="B22:C22"/>
    <mergeCell ref="F21:G21"/>
    <mergeCell ref="F22:G22"/>
    <mergeCell ref="J21:K21"/>
    <mergeCell ref="J22:K22"/>
    <mergeCell ref="L21:M21"/>
    <mergeCell ref="L22:M22"/>
    <mergeCell ref="N21:O21"/>
    <mergeCell ref="N22:O22"/>
    <mergeCell ref="P22:Q22"/>
    <mergeCell ref="P21:Q21"/>
    <mergeCell ref="R22:S22"/>
    <mergeCell ref="R21:S21"/>
    <mergeCell ref="U21:V21"/>
    <mergeCell ref="U22:V22"/>
    <mergeCell ref="W21:X21"/>
    <mergeCell ref="W22:X22"/>
    <mergeCell ref="C63:D63"/>
    <mergeCell ref="E63:F63"/>
    <mergeCell ref="G63:H63"/>
    <mergeCell ref="I63:J63"/>
    <mergeCell ref="K63:L63"/>
    <mergeCell ref="M63:N63"/>
    <mergeCell ref="O63:P63"/>
    <mergeCell ref="Q63:R63"/>
    <mergeCell ref="V63:W63"/>
    <mergeCell ref="AG56:AH56"/>
    <mergeCell ref="AG57:AH57"/>
    <mergeCell ref="T56:U56"/>
    <mergeCell ref="T57:U57"/>
    <mergeCell ref="O57:P57"/>
    <mergeCell ref="C57:D57"/>
    <mergeCell ref="E57:F57"/>
    <mergeCell ref="G57:H57"/>
    <mergeCell ref="I57:J57"/>
    <mergeCell ref="K57:L57"/>
    <mergeCell ref="M57:N57"/>
    <mergeCell ref="V57:W57"/>
    <mergeCell ref="Q57:R57"/>
    <mergeCell ref="X56:Y56"/>
    <mergeCell ref="X57:Y57"/>
    <mergeCell ref="AA56:AB56"/>
    <mergeCell ref="AA57:AB57"/>
    <mergeCell ref="AC56:AD56"/>
    <mergeCell ref="AC57:AD57"/>
    <mergeCell ref="AE56:AF56"/>
    <mergeCell ref="AE57:AF57"/>
    <mergeCell ref="C56:D56"/>
    <mergeCell ref="E56:F56"/>
    <mergeCell ref="G56:H56"/>
    <mergeCell ref="I56:J56"/>
    <mergeCell ref="K56:L56"/>
    <mergeCell ref="M56:N56"/>
    <mergeCell ref="O56:P56"/>
    <mergeCell ref="Q56:R56"/>
    <mergeCell ref="V56:W56"/>
    <mergeCell ref="V72:W72"/>
    <mergeCell ref="X72:Y72"/>
    <mergeCell ref="AA72:AB72"/>
    <mergeCell ref="AC72:AD72"/>
    <mergeCell ref="AE72:AF72"/>
    <mergeCell ref="AG72:AH72"/>
    <mergeCell ref="AE1:AI1"/>
    <mergeCell ref="AA71:AB71"/>
    <mergeCell ref="AC71:AD71"/>
    <mergeCell ref="AE71:AF71"/>
    <mergeCell ref="AG71:AH71"/>
    <mergeCell ref="V71:W71"/>
    <mergeCell ref="X71:Y71"/>
    <mergeCell ref="V68:W68"/>
    <mergeCell ref="X68:Y68"/>
    <mergeCell ref="AA68:AB68"/>
    <mergeCell ref="AC68:AD68"/>
    <mergeCell ref="AE68:AF68"/>
    <mergeCell ref="AG68:AH68"/>
    <mergeCell ref="AG67:AH67"/>
    <mergeCell ref="A66:AI66"/>
    <mergeCell ref="AC65:AD65"/>
    <mergeCell ref="AE65:AF65"/>
    <mergeCell ref="AG65:AH65"/>
    <mergeCell ref="C71:D71"/>
    <mergeCell ref="E71:F71"/>
    <mergeCell ref="G71:H71"/>
    <mergeCell ref="A3:XFD3"/>
    <mergeCell ref="AE2:AI2"/>
    <mergeCell ref="AC73:AD73"/>
    <mergeCell ref="AE73:AF73"/>
    <mergeCell ref="AG73:AH73"/>
    <mergeCell ref="O73:P73"/>
    <mergeCell ref="Q73:R73"/>
    <mergeCell ref="T73:U73"/>
    <mergeCell ref="V73:W73"/>
    <mergeCell ref="X73:Y73"/>
    <mergeCell ref="AA73:AB73"/>
    <mergeCell ref="A73:B73"/>
    <mergeCell ref="C73:D73"/>
    <mergeCell ref="E73:F73"/>
    <mergeCell ref="G73:H73"/>
    <mergeCell ref="I73:J73"/>
    <mergeCell ref="K73:L73"/>
    <mergeCell ref="M73:N73"/>
    <mergeCell ref="C72:D72"/>
    <mergeCell ref="E72:F72"/>
    <mergeCell ref="G72:H72"/>
    <mergeCell ref="I72:J72"/>
    <mergeCell ref="K72:L72"/>
    <mergeCell ref="M72:N72"/>
    <mergeCell ref="O72:P72"/>
    <mergeCell ref="Q72:R72"/>
    <mergeCell ref="T72:U72"/>
    <mergeCell ref="I71:J71"/>
    <mergeCell ref="K71:L71"/>
    <mergeCell ref="M71:N71"/>
    <mergeCell ref="O71:P71"/>
    <mergeCell ref="Q71:R71"/>
    <mergeCell ref="T71:U71"/>
    <mergeCell ref="AC69:AD69"/>
    <mergeCell ref="AE69:AF69"/>
    <mergeCell ref="AG69:AH69"/>
    <mergeCell ref="T69:U69"/>
    <mergeCell ref="V69:W69"/>
    <mergeCell ref="X69:Y69"/>
    <mergeCell ref="AA69:AB69"/>
    <mergeCell ref="AE70:AF70"/>
    <mergeCell ref="AG70:AH70"/>
    <mergeCell ref="T70:U70"/>
    <mergeCell ref="V70:W70"/>
    <mergeCell ref="X70:Y70"/>
    <mergeCell ref="AA70:AB70"/>
    <mergeCell ref="AC70:AD70"/>
    <mergeCell ref="C70:D70"/>
    <mergeCell ref="E70:F70"/>
    <mergeCell ref="G70:H70"/>
    <mergeCell ref="I70:J70"/>
    <mergeCell ref="K70:L70"/>
    <mergeCell ref="M70:N70"/>
    <mergeCell ref="O70:P70"/>
    <mergeCell ref="O69:P69"/>
    <mergeCell ref="Q69:R69"/>
    <mergeCell ref="C69:D69"/>
    <mergeCell ref="E69:F69"/>
    <mergeCell ref="G69:H69"/>
    <mergeCell ref="I69:J69"/>
    <mergeCell ref="K69:L69"/>
    <mergeCell ref="M69:N69"/>
    <mergeCell ref="Q70:R70"/>
    <mergeCell ref="C68:D68"/>
    <mergeCell ref="E68:F68"/>
    <mergeCell ref="G68:H68"/>
    <mergeCell ref="I68:J68"/>
    <mergeCell ref="K68:L68"/>
    <mergeCell ref="M68:N68"/>
    <mergeCell ref="O68:P68"/>
    <mergeCell ref="Q68:R68"/>
    <mergeCell ref="T68:U68"/>
    <mergeCell ref="T67:U67"/>
    <mergeCell ref="V67:W67"/>
    <mergeCell ref="X67:Y67"/>
    <mergeCell ref="AA67:AB67"/>
    <mergeCell ref="AC67:AD67"/>
    <mergeCell ref="AE67:AF67"/>
    <mergeCell ref="C67:D67"/>
    <mergeCell ref="E67:F67"/>
    <mergeCell ref="Q67:R67"/>
    <mergeCell ref="Q65:R65"/>
    <mergeCell ref="T65:U65"/>
    <mergeCell ref="V65:W65"/>
    <mergeCell ref="X65:Y65"/>
    <mergeCell ref="AA65:AB65"/>
    <mergeCell ref="A65:B65"/>
    <mergeCell ref="C65:D65"/>
    <mergeCell ref="E65:F65"/>
    <mergeCell ref="G65:H65"/>
    <mergeCell ref="I65:J65"/>
    <mergeCell ref="K65:L65"/>
    <mergeCell ref="M65:N65"/>
    <mergeCell ref="G62:H62"/>
    <mergeCell ref="I62:J62"/>
    <mergeCell ref="K62:L62"/>
    <mergeCell ref="M62:N62"/>
    <mergeCell ref="G67:H67"/>
    <mergeCell ref="I67:J67"/>
    <mergeCell ref="K67:L67"/>
    <mergeCell ref="M67:N67"/>
    <mergeCell ref="O67:P67"/>
    <mergeCell ref="O62:P62"/>
    <mergeCell ref="O65:P65"/>
    <mergeCell ref="V64:W64"/>
    <mergeCell ref="X64:Y64"/>
    <mergeCell ref="AA64:AB64"/>
    <mergeCell ref="AC64:AD64"/>
    <mergeCell ref="AE64:AF64"/>
    <mergeCell ref="AG64:AH64"/>
    <mergeCell ref="AG62:AH62"/>
    <mergeCell ref="C64:D64"/>
    <mergeCell ref="E64:F64"/>
    <mergeCell ref="G64:H64"/>
    <mergeCell ref="I64:J64"/>
    <mergeCell ref="K64:L64"/>
    <mergeCell ref="M64:N64"/>
    <mergeCell ref="O64:P64"/>
    <mergeCell ref="Q64:R64"/>
    <mergeCell ref="T64:U64"/>
    <mergeCell ref="T62:U62"/>
    <mergeCell ref="V62:W62"/>
    <mergeCell ref="X62:Y62"/>
    <mergeCell ref="AA62:AB62"/>
    <mergeCell ref="AC62:AD62"/>
    <mergeCell ref="AE62:AF62"/>
    <mergeCell ref="C62:D62"/>
    <mergeCell ref="E62:F62"/>
    <mergeCell ref="Q62:R62"/>
    <mergeCell ref="Q61:R61"/>
    <mergeCell ref="AC60:AD60"/>
    <mergeCell ref="AE60:AF60"/>
    <mergeCell ref="AG60:AH60"/>
    <mergeCell ref="C61:D61"/>
    <mergeCell ref="E61:F61"/>
    <mergeCell ref="G61:H61"/>
    <mergeCell ref="I61:J61"/>
    <mergeCell ref="K61:L61"/>
    <mergeCell ref="M61:N61"/>
    <mergeCell ref="O61:P61"/>
    <mergeCell ref="O60:P60"/>
    <mergeCell ref="Q60:R60"/>
    <mergeCell ref="T60:U60"/>
    <mergeCell ref="V60:W60"/>
    <mergeCell ref="X60:Y60"/>
    <mergeCell ref="AA60:AB60"/>
    <mergeCell ref="C60:D60"/>
    <mergeCell ref="E60:F60"/>
    <mergeCell ref="G60:H60"/>
    <mergeCell ref="I60:J60"/>
    <mergeCell ref="K60:L60"/>
    <mergeCell ref="M60:N60"/>
    <mergeCell ref="AE61:AF61"/>
    <mergeCell ref="AG61:AH61"/>
    <mergeCell ref="V59:W59"/>
    <mergeCell ref="X59:Y59"/>
    <mergeCell ref="AA59:AB59"/>
    <mergeCell ref="AC59:AD59"/>
    <mergeCell ref="AE59:AF59"/>
    <mergeCell ref="AG59:AH59"/>
    <mergeCell ref="T61:U61"/>
    <mergeCell ref="V61:W61"/>
    <mergeCell ref="X61:Y61"/>
    <mergeCell ref="AA61:AB61"/>
    <mergeCell ref="AC61:AD61"/>
    <mergeCell ref="AG58:AH58"/>
    <mergeCell ref="C59:D59"/>
    <mergeCell ref="E59:F59"/>
    <mergeCell ref="G59:H59"/>
    <mergeCell ref="I59:J59"/>
    <mergeCell ref="K59:L59"/>
    <mergeCell ref="M59:N59"/>
    <mergeCell ref="O59:P59"/>
    <mergeCell ref="Q59:R59"/>
    <mergeCell ref="T59:U59"/>
    <mergeCell ref="T58:U58"/>
    <mergeCell ref="V58:W58"/>
    <mergeCell ref="X58:Y58"/>
    <mergeCell ref="AA58:AB58"/>
    <mergeCell ref="AC58:AD58"/>
    <mergeCell ref="AE58:AF58"/>
    <mergeCell ref="C58:D58"/>
    <mergeCell ref="E58:F58"/>
    <mergeCell ref="G58:H58"/>
    <mergeCell ref="I58:J58"/>
    <mergeCell ref="K58:L58"/>
    <mergeCell ref="M58:N58"/>
    <mergeCell ref="O58:P58"/>
    <mergeCell ref="Q58:R58"/>
    <mergeCell ref="A55:AI55"/>
    <mergeCell ref="AA54:AB54"/>
    <mergeCell ref="AC54:AD54"/>
    <mergeCell ref="AE54:AF54"/>
    <mergeCell ref="AG54:AH54"/>
    <mergeCell ref="M54:N54"/>
    <mergeCell ref="O54:P54"/>
    <mergeCell ref="Q54:R54"/>
    <mergeCell ref="T54:U54"/>
    <mergeCell ref="V54:W54"/>
    <mergeCell ref="X54:Y54"/>
    <mergeCell ref="A54:B54"/>
    <mergeCell ref="C54:D54"/>
    <mergeCell ref="E54:F54"/>
    <mergeCell ref="G54:H54"/>
    <mergeCell ref="I54:J54"/>
    <mergeCell ref="K54:L54"/>
    <mergeCell ref="AC53:AD53"/>
    <mergeCell ref="AE53:AF53"/>
    <mergeCell ref="AG53:AH53"/>
    <mergeCell ref="O53:P53"/>
    <mergeCell ref="Q53:R53"/>
    <mergeCell ref="T53:U53"/>
    <mergeCell ref="V53:W53"/>
    <mergeCell ref="X53:Y53"/>
    <mergeCell ref="AA53:AB53"/>
    <mergeCell ref="C53:D53"/>
    <mergeCell ref="E53:F53"/>
    <mergeCell ref="G53:H53"/>
    <mergeCell ref="I53:J53"/>
    <mergeCell ref="K53:L53"/>
    <mergeCell ref="M53:N53"/>
    <mergeCell ref="V52:W52"/>
    <mergeCell ref="X52:Y52"/>
    <mergeCell ref="AA52:AB52"/>
    <mergeCell ref="C52:D52"/>
    <mergeCell ref="E52:F52"/>
    <mergeCell ref="G52:H52"/>
    <mergeCell ref="I52:J52"/>
    <mergeCell ref="K52:L52"/>
    <mergeCell ref="M52:N52"/>
    <mergeCell ref="O52:P52"/>
    <mergeCell ref="Q52:R52"/>
    <mergeCell ref="T52:U52"/>
    <mergeCell ref="T50:U50"/>
    <mergeCell ref="V50:W50"/>
    <mergeCell ref="X50:Y50"/>
    <mergeCell ref="AA50:AB50"/>
    <mergeCell ref="AC50:AD50"/>
    <mergeCell ref="AC52:AD52"/>
    <mergeCell ref="AE52:AF52"/>
    <mergeCell ref="AG52:AH52"/>
    <mergeCell ref="AG51:AH51"/>
    <mergeCell ref="T51:U51"/>
    <mergeCell ref="V51:W51"/>
    <mergeCell ref="X51:Y51"/>
    <mergeCell ref="AA51:AB51"/>
    <mergeCell ref="AC51:AD51"/>
    <mergeCell ref="AE51:AF51"/>
    <mergeCell ref="C51:D51"/>
    <mergeCell ref="E51:F51"/>
    <mergeCell ref="G51:H51"/>
    <mergeCell ref="I51:J51"/>
    <mergeCell ref="K51:L51"/>
    <mergeCell ref="M51:N51"/>
    <mergeCell ref="O51:P51"/>
    <mergeCell ref="Q51:R51"/>
    <mergeCell ref="Q50:R50"/>
    <mergeCell ref="AC49:AD49"/>
    <mergeCell ref="AE49:AF49"/>
    <mergeCell ref="AG49:AH49"/>
    <mergeCell ref="C50:D50"/>
    <mergeCell ref="E50:F50"/>
    <mergeCell ref="G50:H50"/>
    <mergeCell ref="I50:J50"/>
    <mergeCell ref="K50:L50"/>
    <mergeCell ref="M50:N50"/>
    <mergeCell ref="O50:P50"/>
    <mergeCell ref="O49:P49"/>
    <mergeCell ref="Q49:R49"/>
    <mergeCell ref="T49:U49"/>
    <mergeCell ref="V49:W49"/>
    <mergeCell ref="X49:Y49"/>
    <mergeCell ref="AA49:AB49"/>
    <mergeCell ref="C49:D49"/>
    <mergeCell ref="E49:F49"/>
    <mergeCell ref="G49:H49"/>
    <mergeCell ref="I49:J49"/>
    <mergeCell ref="K49:L49"/>
    <mergeCell ref="M49:N49"/>
    <mergeCell ref="AE50:AF50"/>
    <mergeCell ref="AG50:AH50"/>
    <mergeCell ref="V48:W48"/>
    <mergeCell ref="X48:Y48"/>
    <mergeCell ref="AA48:AB48"/>
    <mergeCell ref="AC48:AD48"/>
    <mergeCell ref="AE48:AF48"/>
    <mergeCell ref="AG48:AH48"/>
    <mergeCell ref="AG47:AH47"/>
    <mergeCell ref="C48:D48"/>
    <mergeCell ref="E48:F48"/>
    <mergeCell ref="G48:H48"/>
    <mergeCell ref="I48:J48"/>
    <mergeCell ref="K48:L48"/>
    <mergeCell ref="M48:N48"/>
    <mergeCell ref="O48:P48"/>
    <mergeCell ref="Q48:R48"/>
    <mergeCell ref="T48:U48"/>
    <mergeCell ref="T47:U47"/>
    <mergeCell ref="V47:W47"/>
    <mergeCell ref="X47:Y47"/>
    <mergeCell ref="AA47:AB47"/>
    <mergeCell ref="AC47:AD47"/>
    <mergeCell ref="AE47:AF47"/>
    <mergeCell ref="O43:P43"/>
    <mergeCell ref="AE46:AF46"/>
    <mergeCell ref="AG46:AH46"/>
    <mergeCell ref="C47:D47"/>
    <mergeCell ref="E47:F47"/>
    <mergeCell ref="G47:H47"/>
    <mergeCell ref="I47:J47"/>
    <mergeCell ref="K47:L47"/>
    <mergeCell ref="M47:N47"/>
    <mergeCell ref="O47:P47"/>
    <mergeCell ref="Q47:R47"/>
    <mergeCell ref="Q46:R46"/>
    <mergeCell ref="T46:U46"/>
    <mergeCell ref="V46:W46"/>
    <mergeCell ref="X46:Y46"/>
    <mergeCell ref="AA46:AB46"/>
    <mergeCell ref="AC46:AD46"/>
    <mergeCell ref="C46:D46"/>
    <mergeCell ref="E46:F46"/>
    <mergeCell ref="G46:H46"/>
    <mergeCell ref="I46:J46"/>
    <mergeCell ref="K46:L46"/>
    <mergeCell ref="M46:N46"/>
    <mergeCell ref="O46:P46"/>
    <mergeCell ref="X43:Y43"/>
    <mergeCell ref="Q43:R43"/>
    <mergeCell ref="C43:D43"/>
    <mergeCell ref="E43:F43"/>
    <mergeCell ref="G43:H43"/>
    <mergeCell ref="I43:J43"/>
    <mergeCell ref="K43:L43"/>
    <mergeCell ref="M43:N43"/>
    <mergeCell ref="A45:AI45"/>
    <mergeCell ref="AE44:AF44"/>
    <mergeCell ref="AG44:AH44"/>
    <mergeCell ref="Q44:R44"/>
    <mergeCell ref="T44:U44"/>
    <mergeCell ref="V44:W44"/>
    <mergeCell ref="X44:Y44"/>
    <mergeCell ref="AA44:AB44"/>
    <mergeCell ref="AC44:AD44"/>
    <mergeCell ref="C44:D44"/>
    <mergeCell ref="E44:F44"/>
    <mergeCell ref="G44:H44"/>
    <mergeCell ref="I44:J44"/>
    <mergeCell ref="K44:L44"/>
    <mergeCell ref="M44:N44"/>
    <mergeCell ref="O44:P44"/>
    <mergeCell ref="AD38:AE38"/>
    <mergeCell ref="AF38:AG38"/>
    <mergeCell ref="AH38:AI38"/>
    <mergeCell ref="P38:Q38"/>
    <mergeCell ref="R38:T38"/>
    <mergeCell ref="U38:V38"/>
    <mergeCell ref="W38:X38"/>
    <mergeCell ref="Y38:AA38"/>
    <mergeCell ref="AB38:AC38"/>
    <mergeCell ref="A39:AI39"/>
    <mergeCell ref="A40:A43"/>
    <mergeCell ref="B40:B43"/>
    <mergeCell ref="C40:D42"/>
    <mergeCell ref="E40:F42"/>
    <mergeCell ref="G40:AI40"/>
    <mergeCell ref="G41:R41"/>
    <mergeCell ref="S41:U42"/>
    <mergeCell ref="V41:Y42"/>
    <mergeCell ref="Z41:AB42"/>
    <mergeCell ref="AC41:AF42"/>
    <mergeCell ref="AG41:AI42"/>
    <mergeCell ref="G42:H42"/>
    <mergeCell ref="I42:J42"/>
    <mergeCell ref="K42:L42"/>
    <mergeCell ref="M42:N42"/>
    <mergeCell ref="O42:P42"/>
    <mergeCell ref="Q42:R42"/>
    <mergeCell ref="AC43:AD43"/>
    <mergeCell ref="AE43:AF43"/>
    <mergeCell ref="AG43:AH43"/>
    <mergeCell ref="T43:U43"/>
    <mergeCell ref="V43:W43"/>
    <mergeCell ref="AA43:AB43"/>
    <mergeCell ref="AD37:AE37"/>
    <mergeCell ref="AF37:AG37"/>
    <mergeCell ref="AH37:AI37"/>
    <mergeCell ref="P37:Q37"/>
    <mergeCell ref="R37:T37"/>
    <mergeCell ref="U37:V37"/>
    <mergeCell ref="W37:X37"/>
    <mergeCell ref="Y37:AA37"/>
    <mergeCell ref="AB37:AC37"/>
    <mergeCell ref="B37:C37"/>
    <mergeCell ref="F37:G37"/>
    <mergeCell ref="J37:K37"/>
    <mergeCell ref="L37:M37"/>
    <mergeCell ref="N37:O37"/>
    <mergeCell ref="B38:D38"/>
    <mergeCell ref="F38:G38"/>
    <mergeCell ref="J38:K38"/>
    <mergeCell ref="L38:M38"/>
    <mergeCell ref="N38:O38"/>
    <mergeCell ref="AH35:AI35"/>
    <mergeCell ref="B36:C36"/>
    <mergeCell ref="F36:G36"/>
    <mergeCell ref="J36:K36"/>
    <mergeCell ref="L36:M36"/>
    <mergeCell ref="N36:O36"/>
    <mergeCell ref="P36:Q36"/>
    <mergeCell ref="R36:T36"/>
    <mergeCell ref="U36:V36"/>
    <mergeCell ref="W36:X36"/>
    <mergeCell ref="U35:V35"/>
    <mergeCell ref="W35:X35"/>
    <mergeCell ref="Y35:AA35"/>
    <mergeCell ref="AB35:AC35"/>
    <mergeCell ref="AD35:AE35"/>
    <mergeCell ref="AF35:AG35"/>
    <mergeCell ref="Y36:AA36"/>
    <mergeCell ref="AB36:AC36"/>
    <mergeCell ref="AD36:AE36"/>
    <mergeCell ref="AF36:AG36"/>
    <mergeCell ref="AH36:AI36"/>
    <mergeCell ref="B35:C35"/>
    <mergeCell ref="F35:G35"/>
    <mergeCell ref="J35:K35"/>
    <mergeCell ref="L35:M35"/>
    <mergeCell ref="N35:O35"/>
    <mergeCell ref="P35:Q35"/>
    <mergeCell ref="R35:T35"/>
    <mergeCell ref="P34:Q34"/>
    <mergeCell ref="R34:T34"/>
    <mergeCell ref="AB33:AC33"/>
    <mergeCell ref="AD33:AE33"/>
    <mergeCell ref="AF33:AG33"/>
    <mergeCell ref="AH33:AI33"/>
    <mergeCell ref="B34:C34"/>
    <mergeCell ref="F34:G34"/>
    <mergeCell ref="J34:K34"/>
    <mergeCell ref="L34:M34"/>
    <mergeCell ref="N34:O34"/>
    <mergeCell ref="AD34:AE34"/>
    <mergeCell ref="AF34:AG34"/>
    <mergeCell ref="AH34:AI34"/>
    <mergeCell ref="U34:V34"/>
    <mergeCell ref="W34:X34"/>
    <mergeCell ref="Y34:AA34"/>
    <mergeCell ref="AB34:AC34"/>
    <mergeCell ref="AH32:AI32"/>
    <mergeCell ref="B33:C33"/>
    <mergeCell ref="F33:G33"/>
    <mergeCell ref="J33:K33"/>
    <mergeCell ref="L33:M33"/>
    <mergeCell ref="N33:O33"/>
    <mergeCell ref="P33:Q33"/>
    <mergeCell ref="R33:T33"/>
    <mergeCell ref="U33:V33"/>
    <mergeCell ref="W33:X33"/>
    <mergeCell ref="U32:V32"/>
    <mergeCell ref="W32:X32"/>
    <mergeCell ref="Y32:AA32"/>
    <mergeCell ref="AB32:AC32"/>
    <mergeCell ref="AD32:AE32"/>
    <mergeCell ref="AF32:AG32"/>
    <mergeCell ref="B32:C32"/>
    <mergeCell ref="F32:G32"/>
    <mergeCell ref="J32:K32"/>
    <mergeCell ref="L32:M32"/>
    <mergeCell ref="N32:O32"/>
    <mergeCell ref="P32:Q32"/>
    <mergeCell ref="R32:T32"/>
    <mergeCell ref="Y33:AA33"/>
    <mergeCell ref="A31:AI31"/>
    <mergeCell ref="W30:X30"/>
    <mergeCell ref="Y30:AA30"/>
    <mergeCell ref="AB30:AC30"/>
    <mergeCell ref="AD30:AE30"/>
    <mergeCell ref="AF30:AG30"/>
    <mergeCell ref="AH30:AI30"/>
    <mergeCell ref="B30:D30"/>
    <mergeCell ref="F30:G30"/>
    <mergeCell ref="J30:K30"/>
    <mergeCell ref="L30:M30"/>
    <mergeCell ref="N30:O30"/>
    <mergeCell ref="P30:Q30"/>
    <mergeCell ref="R30:T30"/>
    <mergeCell ref="U30:V30"/>
    <mergeCell ref="W29:X29"/>
    <mergeCell ref="Y29:AA29"/>
    <mergeCell ref="AB29:AC29"/>
    <mergeCell ref="AD29:AE29"/>
    <mergeCell ref="AF29:AG29"/>
    <mergeCell ref="AH29:AI29"/>
    <mergeCell ref="AF27:AG27"/>
    <mergeCell ref="AH27:AI27"/>
    <mergeCell ref="B29:C29"/>
    <mergeCell ref="F29:G29"/>
    <mergeCell ref="J29:K29"/>
    <mergeCell ref="L29:M29"/>
    <mergeCell ref="N29:O29"/>
    <mergeCell ref="P29:Q29"/>
    <mergeCell ref="R29:T29"/>
    <mergeCell ref="U29:V29"/>
    <mergeCell ref="R27:T27"/>
    <mergeCell ref="U27:V27"/>
    <mergeCell ref="W27:X27"/>
    <mergeCell ref="Y27:AA27"/>
    <mergeCell ref="AB27:AC27"/>
    <mergeCell ref="AD27:AE27"/>
    <mergeCell ref="B27:C27"/>
    <mergeCell ref="F27:G27"/>
    <mergeCell ref="J27:K27"/>
    <mergeCell ref="L27:M27"/>
    <mergeCell ref="N27:O27"/>
    <mergeCell ref="P27:Q27"/>
    <mergeCell ref="W26:X26"/>
    <mergeCell ref="Y26:AA26"/>
    <mergeCell ref="AB26:AC26"/>
    <mergeCell ref="AD26:AE26"/>
    <mergeCell ref="AF26:AG26"/>
    <mergeCell ref="AH26:AI26"/>
    <mergeCell ref="AF25:AG25"/>
    <mergeCell ref="AH25:AI25"/>
    <mergeCell ref="B26:C26"/>
    <mergeCell ref="F26:G26"/>
    <mergeCell ref="J26:K26"/>
    <mergeCell ref="L26:M26"/>
    <mergeCell ref="N26:O26"/>
    <mergeCell ref="P26:Q26"/>
    <mergeCell ref="R26:T26"/>
    <mergeCell ref="U26:V26"/>
    <mergeCell ref="R25:T25"/>
    <mergeCell ref="U25:V25"/>
    <mergeCell ref="W25:X25"/>
    <mergeCell ref="Y25:AA25"/>
    <mergeCell ref="AB25:AC25"/>
    <mergeCell ref="AD25:AE25"/>
    <mergeCell ref="B25:C25"/>
    <mergeCell ref="F25:G25"/>
    <mergeCell ref="J25:K25"/>
    <mergeCell ref="L25:M25"/>
    <mergeCell ref="N25:O25"/>
    <mergeCell ref="P25:Q25"/>
    <mergeCell ref="W24:X24"/>
    <mergeCell ref="Y24:AA24"/>
    <mergeCell ref="AB24:AC24"/>
    <mergeCell ref="AD24:AE24"/>
    <mergeCell ref="AF24:AG24"/>
    <mergeCell ref="AH24:AI24"/>
    <mergeCell ref="AF23:AG23"/>
    <mergeCell ref="AH23:AI23"/>
    <mergeCell ref="B24:C24"/>
    <mergeCell ref="F24:G24"/>
    <mergeCell ref="J24:K24"/>
    <mergeCell ref="L24:M24"/>
    <mergeCell ref="N24:O24"/>
    <mergeCell ref="P24:Q24"/>
    <mergeCell ref="R24:T24"/>
    <mergeCell ref="U24:V24"/>
    <mergeCell ref="R23:T23"/>
    <mergeCell ref="U23:V23"/>
    <mergeCell ref="W23:X23"/>
    <mergeCell ref="Y23:AA23"/>
    <mergeCell ref="AB23:AC23"/>
    <mergeCell ref="AD23:AE23"/>
    <mergeCell ref="B23:C23"/>
    <mergeCell ref="F23:G23"/>
    <mergeCell ref="J23:K23"/>
    <mergeCell ref="L23:M23"/>
    <mergeCell ref="N23:O23"/>
    <mergeCell ref="P23:Q23"/>
    <mergeCell ref="A20:AI20"/>
    <mergeCell ref="AH19:AI19"/>
    <mergeCell ref="U19:V19"/>
    <mergeCell ref="W19:X19"/>
    <mergeCell ref="Y19:AA19"/>
    <mergeCell ref="AB19:AC19"/>
    <mergeCell ref="AD19:AE19"/>
    <mergeCell ref="AF19:AG19"/>
    <mergeCell ref="B19:D19"/>
    <mergeCell ref="F19:G19"/>
    <mergeCell ref="J19:K19"/>
    <mergeCell ref="L19:M19"/>
    <mergeCell ref="N19:O19"/>
    <mergeCell ref="P19:Q19"/>
    <mergeCell ref="R19:T19"/>
    <mergeCell ref="Y22:AA22"/>
    <mergeCell ref="Y21:AA21"/>
    <mergeCell ref="AB22:AC22"/>
    <mergeCell ref="AB21:AC21"/>
    <mergeCell ref="AD22:AE22"/>
    <mergeCell ref="B18:C18"/>
    <mergeCell ref="F18:G18"/>
    <mergeCell ref="J18:K18"/>
    <mergeCell ref="L18:M18"/>
    <mergeCell ref="N18:O18"/>
    <mergeCell ref="AD18:AE18"/>
    <mergeCell ref="AF18:AG18"/>
    <mergeCell ref="AH18:AI18"/>
    <mergeCell ref="P18:Q18"/>
    <mergeCell ref="R18:T18"/>
    <mergeCell ref="U18:V18"/>
    <mergeCell ref="W18:X18"/>
    <mergeCell ref="Y18:AA18"/>
    <mergeCell ref="AB18:AC18"/>
    <mergeCell ref="Y16:AA16"/>
    <mergeCell ref="AB16:AC16"/>
    <mergeCell ref="AD16:AE16"/>
    <mergeCell ref="AF16:AG16"/>
    <mergeCell ref="Y17:AA17"/>
    <mergeCell ref="AB17:AC17"/>
    <mergeCell ref="AD17:AE17"/>
    <mergeCell ref="AF17:AG17"/>
    <mergeCell ref="AH17:AI17"/>
    <mergeCell ref="B17:C17"/>
    <mergeCell ref="F17:G17"/>
    <mergeCell ref="J17:K17"/>
    <mergeCell ref="L17:M17"/>
    <mergeCell ref="N17:O17"/>
    <mergeCell ref="P17:Q17"/>
    <mergeCell ref="R17:T17"/>
    <mergeCell ref="U17:V17"/>
    <mergeCell ref="W17:X17"/>
    <mergeCell ref="B15:C15"/>
    <mergeCell ref="F15:G15"/>
    <mergeCell ref="J15:K15"/>
    <mergeCell ref="L15:M15"/>
    <mergeCell ref="N15:O15"/>
    <mergeCell ref="AD15:AE15"/>
    <mergeCell ref="AF15:AG15"/>
    <mergeCell ref="AH15:AI15"/>
    <mergeCell ref="B16:C16"/>
    <mergeCell ref="F16:G16"/>
    <mergeCell ref="J16:K16"/>
    <mergeCell ref="L16:M16"/>
    <mergeCell ref="N16:O16"/>
    <mergeCell ref="P16:Q16"/>
    <mergeCell ref="R16:T16"/>
    <mergeCell ref="P15:Q15"/>
    <mergeCell ref="R15:T15"/>
    <mergeCell ref="U15:V15"/>
    <mergeCell ref="W15:X15"/>
    <mergeCell ref="Y15:AA15"/>
    <mergeCell ref="AB15:AC15"/>
    <mergeCell ref="AH16:AI16"/>
    <mergeCell ref="U16:V16"/>
    <mergeCell ref="W16:X16"/>
    <mergeCell ref="AH13:AI13"/>
    <mergeCell ref="B14:C14"/>
    <mergeCell ref="F14:G14"/>
    <mergeCell ref="J14:K14"/>
    <mergeCell ref="L14:M14"/>
    <mergeCell ref="N14:O14"/>
    <mergeCell ref="P14:Q14"/>
    <mergeCell ref="R14:T14"/>
    <mergeCell ref="U14:V14"/>
    <mergeCell ref="W14:X14"/>
    <mergeCell ref="U13:V13"/>
    <mergeCell ref="W13:X13"/>
    <mergeCell ref="Y13:AA13"/>
    <mergeCell ref="AB13:AC13"/>
    <mergeCell ref="AD13:AE13"/>
    <mergeCell ref="AF13:AG13"/>
    <mergeCell ref="Y14:AA14"/>
    <mergeCell ref="AB14:AC14"/>
    <mergeCell ref="AD14:AE14"/>
    <mergeCell ref="AF14:AG14"/>
    <mergeCell ref="AH14:AI14"/>
    <mergeCell ref="B13:C13"/>
    <mergeCell ref="F13:G13"/>
    <mergeCell ref="J13:K13"/>
    <mergeCell ref="L13:M13"/>
    <mergeCell ref="N13:O13"/>
    <mergeCell ref="P13:Q13"/>
    <mergeCell ref="R13:T13"/>
    <mergeCell ref="P12:Q12"/>
    <mergeCell ref="R12:T12"/>
    <mergeCell ref="Y11:AA11"/>
    <mergeCell ref="Y12:AA12"/>
    <mergeCell ref="AB11:AC11"/>
    <mergeCell ref="AD11:AE11"/>
    <mergeCell ref="AF11:AG11"/>
    <mergeCell ref="AH11:AI11"/>
    <mergeCell ref="B12:C12"/>
    <mergeCell ref="F12:G12"/>
    <mergeCell ref="J12:K12"/>
    <mergeCell ref="L12:M12"/>
    <mergeCell ref="N12:O12"/>
    <mergeCell ref="B11:C11"/>
    <mergeCell ref="F11:G11"/>
    <mergeCell ref="J11:K11"/>
    <mergeCell ref="L11:M11"/>
    <mergeCell ref="N11:O11"/>
    <mergeCell ref="P11:Q11"/>
    <mergeCell ref="R11:T11"/>
    <mergeCell ref="U11:V11"/>
    <mergeCell ref="W11:X11"/>
    <mergeCell ref="AD12:AE12"/>
    <mergeCell ref="AF12:AG12"/>
    <mergeCell ref="AH12:AI12"/>
    <mergeCell ref="U12:V12"/>
    <mergeCell ref="W12:X12"/>
    <mergeCell ref="AB12:AC12"/>
    <mergeCell ref="R8:T8"/>
    <mergeCell ref="U8:V8"/>
    <mergeCell ref="W8:X8"/>
    <mergeCell ref="Y7:AA7"/>
    <mergeCell ref="AB7:AC7"/>
    <mergeCell ref="Y8:AA8"/>
    <mergeCell ref="AB8:AC8"/>
    <mergeCell ref="A10:AI10"/>
    <mergeCell ref="AD9:AE9"/>
    <mergeCell ref="AF9:AG9"/>
    <mergeCell ref="AH9:AI9"/>
    <mergeCell ref="P9:Q9"/>
    <mergeCell ref="R9:T9"/>
    <mergeCell ref="U9:V9"/>
    <mergeCell ref="W9:X9"/>
    <mergeCell ref="Y9:AA9"/>
    <mergeCell ref="AB9:AC9"/>
    <mergeCell ref="B9:C9"/>
    <mergeCell ref="F9:G9"/>
    <mergeCell ref="J9:K9"/>
    <mergeCell ref="L9:M9"/>
    <mergeCell ref="N9:O9"/>
    <mergeCell ref="J8:K8"/>
    <mergeCell ref="L8:M8"/>
    <mergeCell ref="N8:O8"/>
    <mergeCell ref="P8:Q8"/>
    <mergeCell ref="A4:AI4"/>
    <mergeCell ref="A5:A8"/>
    <mergeCell ref="B5:C8"/>
    <mergeCell ref="D5:E5"/>
    <mergeCell ref="F5:G8"/>
    <mergeCell ref="H5:H8"/>
    <mergeCell ref="I5:I8"/>
    <mergeCell ref="J5:K7"/>
    <mergeCell ref="L5:O5"/>
    <mergeCell ref="P5:Q7"/>
    <mergeCell ref="R5:AC5"/>
    <mergeCell ref="AD5:AE7"/>
    <mergeCell ref="AF5:AG7"/>
    <mergeCell ref="AH5:AI8"/>
    <mergeCell ref="D6:D8"/>
    <mergeCell ref="E6:E8"/>
    <mergeCell ref="L6:M7"/>
    <mergeCell ref="N6:O7"/>
    <mergeCell ref="R6:T7"/>
    <mergeCell ref="U6:AC6"/>
    <mergeCell ref="U7:V7"/>
    <mergeCell ref="W7:X7"/>
    <mergeCell ref="AD8:AE8"/>
    <mergeCell ref="AF8:AG8"/>
  </mergeCells>
  <hyperlinks>
    <hyperlink ref="G40" r:id="rId1" tooltip="&quot;Жилищный кодекс Российской Федерации&quot; от 29.12.2004 N 188-ФЗ (ред. от 06.07.2016)_x000b_{КонсультантПлюс}" display="consultantplus://offline/ref=88492D247A29A97B32876EFA328CA8A1BA5EC543EFD45D0725AB1568CD49F91005FF4FF06AFD7174fAzAG"/>
  </hyperlinks>
  <pageMargins left="0.25" right="0.25" top="0.75" bottom="0.75" header="0.3" footer="0.3"/>
  <pageSetup paperSize="9" scale="42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№159 от 05.10.17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GO</cp:lastModifiedBy>
  <cp:lastPrinted>2017-10-05T07:33:23Z</cp:lastPrinted>
  <dcterms:created xsi:type="dcterms:W3CDTF">2016-09-27T06:55:56Z</dcterms:created>
  <dcterms:modified xsi:type="dcterms:W3CDTF">2017-10-05T07:35:32Z</dcterms:modified>
</cp:coreProperties>
</file>